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FATM RESPALDO USB AZUL\CONALEP C.P. MARIA DOLORES JANET SNACHEZ MONTIEL PROYECTOS DE CONTABILIDAD\CONALEP CUENTA PUBLICA JUNIO 2026\"/>
    </mc:Choice>
  </mc:AlternateContent>
  <xr:revisionPtr revIDLastSave="0" documentId="13_ncr:1_{8EB5CC5C-4DD0-497A-BCC2-BF76133067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<sst xmlns="http://schemas.openxmlformats.org/spreadsheetml/2006/main" count="45" uniqueCount="37">
  <si>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</si>
  <si>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</si>
  <si>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</si>
  <si>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</si>
  <si>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</si>
  <si>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</si>
  <si>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</si>
  <si>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</si>
  <si>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</si>
  <si>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</si>
  <si>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</si>
  <si>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</si>
  <si>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</si>
  <si>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</si>
  <si>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</si>
  <si>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</si>
  <si>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</si>
  <si>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</si>
  <si>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</si>
  <si>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</si>
  <si>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</si>
  <si>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</si>
  <si>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</si>
  <si>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</si>
  <si>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</si>
  <si>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</si>
  <si>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</si>
  <si>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</si>
  <si>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</si>
  <si>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</si>
  <si>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</si>
  <si>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</si>
  <si>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</si>
  <si>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</si>
  <si>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</si>
  <si>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COLEGIO DE EDUCACION PROFESIONAL TECNICA DEL ESTADO DE GUANAJUATO
Flujo de Fondos
Del 1 de Enero al 30 de Junio de 2026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</si>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</sst>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10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0" xfId="2" applyFont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</cellXfs>
  <cellStyles count="3">
    <cellStyle name="Normal" xfId="0" builtinId="0"/>
    <cellStyle name="Normal 2" xfId="1" xr:uid="{00000000-0005-0000-0000-000001000000}"/>
    <cellStyle name="Normal 2 2" xfId="2" xr:uid="{CA7A2F70-563E-4AF8-AE28-34EB486A83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0</xdr:rowOff>
    </xdr:from>
    <xdr:to>
      <xdr:col>0</xdr:col>
      <xdr:colOff>2393315</xdr:colOff>
      <xdr:row>49</xdr:row>
      <xdr:rowOff>22860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F58F9EA-7C36-4055-9B11-4E25E39926A1}"/>
            </a:ext>
          </a:extLst>
        </xdr:cNvPr>
        <xdr:cNvSpPr txBox="1"/>
      </xdr:nvSpPr>
      <xdr:spPr>
        <a:xfrm>
          <a:off x="1524000" y="762000"/>
          <a:ext cx="2117090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Juan Francisco Ontiveros López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Encargado de Despacho</a:t>
          </a:r>
          <a:r>
            <a:rPr lang="es-MX" sz="800" baseline="0">
              <a:latin typeface="Arial" panose="020B0604020202020204" pitchFamily="34" charset="0"/>
            </a:rPr>
            <a:t> </a:t>
          </a:r>
        </a:p>
        <a:p>
          <a:pPr algn="ctr"/>
          <a:r>
            <a:rPr lang="es-MX" sz="800" baseline="0">
              <a:latin typeface="Arial" panose="020B0604020202020204" pitchFamily="34" charset="0"/>
            </a:rPr>
            <a:t>de la </a:t>
          </a:r>
          <a:r>
            <a:rPr lang="es-MX" sz="800">
              <a:latin typeface="Arial" panose="020B0604020202020204" pitchFamily="34" charset="0"/>
            </a:rPr>
            <a:t>Dirección</a:t>
          </a:r>
          <a:r>
            <a:rPr lang="es-MX" sz="800" baseline="0">
              <a:latin typeface="Arial" panose="020B0604020202020204" pitchFamily="34" charset="0"/>
            </a:rPr>
            <a:t> </a:t>
          </a:r>
          <a:r>
            <a:rPr lang="es-MX" sz="800">
              <a:latin typeface="Arial" panose="020B0604020202020204" pitchFamily="34" charset="0"/>
            </a:rPr>
            <a:t>de Administración CONALEP Guanajuato</a:t>
          </a:r>
        </a:p>
      </xdr:txBody>
    </xdr:sp>
    <xdr:clientData/>
  </xdr:twoCellAnchor>
  <xdr:twoCellAnchor>
    <xdr:from>
      <xdr:col>1</xdr:col>
      <xdr:colOff>0</xdr:colOff>
      <xdr:row>42</xdr:row>
      <xdr:rowOff>0</xdr:rowOff>
    </xdr:from>
    <xdr:to>
      <xdr:col>2</xdr:col>
      <xdr:colOff>831215</xdr:colOff>
      <xdr:row>49</xdr:row>
      <xdr:rowOff>22860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4B03A56-8E1B-4980-9B5D-A31DB6CA4E36}"/>
            </a:ext>
          </a:extLst>
        </xdr:cNvPr>
        <xdr:cNvSpPr txBox="1"/>
      </xdr:nvSpPr>
      <xdr:spPr>
        <a:xfrm>
          <a:off x="3638550" y="762000"/>
          <a:ext cx="2469515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Mtro. Nicolás Gutiérrez Ortega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 General CONALEP Guanajuato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0"/>
  <sheetViews>
    <sheetView showGridLines="0" tabSelected="1" topLeftCell="A29" workbookViewId="0">
      <selection activeCell="A40" sqref="A40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9" t="s">
        <v>35</v>
      </c>
      <c r="B1" s="30"/>
      <c r="C1" s="30"/>
      <c r="D1" s="31"/>
    </row>
    <row r="2" spans="1:4" ht="24.6" customHeight="1" x14ac:dyDescent="0.2">
      <c r="A2" s="6" t="s">
        <v>20</v>
      </c>
      <c r="B2" s="27" t="s">
        <v>29</v>
      </c>
      <c r="C2" s="5" t="s">
        <v>21</v>
      </c>
      <c r="D2" s="27" t="s">
        <v>30</v>
      </c>
    </row>
    <row r="3" spans="1:4" x14ac:dyDescent="0.2">
      <c r="A3" s="4" t="s">
        <v>0</v>
      </c>
      <c r="B3" s="11">
        <f>SUM(B4:B13)</f>
        <v>525981033.26999998</v>
      </c>
      <c r="C3" s="11">
        <f t="shared" ref="C3:D3" si="0">SUM(C4:C13)</f>
        <v>338466691.79000002</v>
      </c>
      <c r="D3" s="12">
        <f t="shared" si="0"/>
        <v>338430442.63999999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104479608.7</v>
      </c>
      <c r="C10" s="13">
        <v>59286283.539999999</v>
      </c>
      <c r="D10" s="14">
        <v>59250034.390000001</v>
      </c>
    </row>
    <row r="11" spans="1:4" x14ac:dyDescent="0.2">
      <c r="A11" s="8" t="s">
        <v>8</v>
      </c>
      <c r="B11" s="13">
        <v>369117468</v>
      </c>
      <c r="C11" s="13">
        <v>180160219.55000001</v>
      </c>
      <c r="D11" s="14">
        <v>180160219.55000001</v>
      </c>
    </row>
    <row r="12" spans="1:4" x14ac:dyDescent="0.2">
      <c r="A12" s="8" t="s">
        <v>9</v>
      </c>
      <c r="B12" s="13">
        <v>52383956.57</v>
      </c>
      <c r="C12" s="13">
        <v>99020188.700000003</v>
      </c>
      <c r="D12" s="14">
        <v>99020188.700000003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525981033.26999998</v>
      </c>
      <c r="C14" s="15">
        <f t="shared" ref="C14:D14" si="1">SUM(C15:C23)</f>
        <v>281840992.66000003</v>
      </c>
      <c r="D14" s="16">
        <f t="shared" si="1"/>
        <v>276055614.39000005</v>
      </c>
    </row>
    <row r="15" spans="1:4" x14ac:dyDescent="0.2">
      <c r="A15" s="8" t="s">
        <v>12</v>
      </c>
      <c r="B15" s="13">
        <v>423476368.76999998</v>
      </c>
      <c r="C15" s="13">
        <v>217830992.65000001</v>
      </c>
      <c r="D15" s="14">
        <v>212161392.12</v>
      </c>
    </row>
    <row r="16" spans="1:4" x14ac:dyDescent="0.2">
      <c r="A16" s="8" t="s">
        <v>13</v>
      </c>
      <c r="B16" s="13">
        <v>17356310.91</v>
      </c>
      <c r="C16" s="13">
        <v>20553499.23</v>
      </c>
      <c r="D16" s="14">
        <v>20420560.530000001</v>
      </c>
    </row>
    <row r="17" spans="1:4" x14ac:dyDescent="0.2">
      <c r="A17" s="8" t="s">
        <v>14</v>
      </c>
      <c r="B17" s="13">
        <v>74333775.590000004</v>
      </c>
      <c r="C17" s="13">
        <v>34782410.060000002</v>
      </c>
      <c r="D17" s="14">
        <v>34799571.020000003</v>
      </c>
    </row>
    <row r="18" spans="1:4" x14ac:dyDescent="0.2">
      <c r="A18" s="8" t="s">
        <v>9</v>
      </c>
      <c r="B18" s="13">
        <v>0</v>
      </c>
      <c r="C18" s="13">
        <v>963150</v>
      </c>
      <c r="D18" s="14">
        <v>963150</v>
      </c>
    </row>
    <row r="19" spans="1:4" x14ac:dyDescent="0.2">
      <c r="A19" s="8" t="s">
        <v>15</v>
      </c>
      <c r="B19" s="13">
        <v>10814578</v>
      </c>
      <c r="C19" s="13">
        <v>6227373.9800000004</v>
      </c>
      <c r="D19" s="14">
        <v>6227373.9800000004</v>
      </c>
    </row>
    <row r="20" spans="1:4" x14ac:dyDescent="0.2">
      <c r="A20" s="8" t="s">
        <v>16</v>
      </c>
      <c r="B20" s="13">
        <v>0</v>
      </c>
      <c r="C20" s="13">
        <v>1483566.74</v>
      </c>
      <c r="D20" s="14">
        <v>1483566.74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28</v>
      </c>
      <c r="B24" s="17">
        <f>B3-B14</f>
        <v>0</v>
      </c>
      <c r="C24" s="17">
        <f>C3-C14</f>
        <v>56625699.129999995</v>
      </c>
      <c r="D24" s="18">
        <f>D3-D14</f>
        <v>62374828.24999994</v>
      </c>
    </row>
    <row r="26" spans="1:4" ht="11.1" customHeight="1" x14ac:dyDescent="0.2">
      <c r="A26" s="7" t="s">
        <v>20</v>
      </c>
      <c r="B26" s="27" t="s">
        <v>29</v>
      </c>
      <c r="C26" s="5" t="s">
        <v>21</v>
      </c>
      <c r="D26" s="27" t="s">
        <v>30</v>
      </c>
    </row>
    <row r="27" spans="1:4" x14ac:dyDescent="0.2">
      <c r="A27" s="4" t="s">
        <v>22</v>
      </c>
      <c r="B27" s="19">
        <f>SUM(B28:B34)</f>
        <v>0</v>
      </c>
      <c r="C27" s="19">
        <f>SUM(C28:C34)</f>
        <v>47322167.210000001</v>
      </c>
      <c r="D27" s="20">
        <f>SUM(D28:D34)</f>
        <v>49934761.909999996</v>
      </c>
    </row>
    <row r="28" spans="1:4" x14ac:dyDescent="0.2">
      <c r="A28" s="8" t="s">
        <v>23</v>
      </c>
      <c r="B28" s="21">
        <v>0</v>
      </c>
      <c r="C28" s="21">
        <v>0</v>
      </c>
      <c r="D28" s="22">
        <v>0</v>
      </c>
    </row>
    <row r="29" spans="1:4" x14ac:dyDescent="0.2">
      <c r="A29" s="8" t="s">
        <v>31</v>
      </c>
      <c r="B29" s="21">
        <v>0</v>
      </c>
      <c r="C29" s="21">
        <v>0</v>
      </c>
      <c r="D29" s="22">
        <v>0</v>
      </c>
    </row>
    <row r="30" spans="1:4" x14ac:dyDescent="0.2">
      <c r="A30" s="8" t="s">
        <v>24</v>
      </c>
      <c r="B30" s="21">
        <v>0</v>
      </c>
      <c r="C30" s="21">
        <v>0</v>
      </c>
      <c r="D30" s="22">
        <v>0</v>
      </c>
    </row>
    <row r="31" spans="1:4" x14ac:dyDescent="0.2">
      <c r="A31" s="8" t="s">
        <v>25</v>
      </c>
      <c r="B31" s="21">
        <v>0</v>
      </c>
      <c r="C31" s="21">
        <v>23136715.920000002</v>
      </c>
      <c r="D31" s="22">
        <v>23207268.469999999</v>
      </c>
    </row>
    <row r="32" spans="1:4" x14ac:dyDescent="0.2">
      <c r="A32" s="8" t="s">
        <v>32</v>
      </c>
      <c r="B32" s="21">
        <v>0</v>
      </c>
      <c r="C32" s="21">
        <v>11089783.369999999</v>
      </c>
      <c r="D32" s="22">
        <v>13631825.52</v>
      </c>
    </row>
    <row r="33" spans="1:4" x14ac:dyDescent="0.2">
      <c r="A33" s="8" t="s">
        <v>26</v>
      </c>
      <c r="B33" s="21">
        <v>0</v>
      </c>
      <c r="C33" s="21">
        <v>0</v>
      </c>
      <c r="D33" s="22">
        <v>0</v>
      </c>
    </row>
    <row r="34" spans="1:4" x14ac:dyDescent="0.2">
      <c r="A34" s="8" t="s">
        <v>33</v>
      </c>
      <c r="B34" s="21">
        <v>0</v>
      </c>
      <c r="C34" s="21">
        <v>13095667.92</v>
      </c>
      <c r="D34" s="22">
        <v>13095667.92</v>
      </c>
    </row>
    <row r="35" spans="1:4" x14ac:dyDescent="0.2">
      <c r="A35" s="2" t="s">
        <v>27</v>
      </c>
      <c r="B35" s="23">
        <f>SUM(B36:B38)</f>
        <v>0</v>
      </c>
      <c r="C35" s="23">
        <f>SUM(C36:C38)</f>
        <v>9303531.9199999999</v>
      </c>
      <c r="D35" s="24">
        <f>SUM(D36:D38)</f>
        <v>12440066.34</v>
      </c>
    </row>
    <row r="36" spans="1:4" x14ac:dyDescent="0.2">
      <c r="A36" s="8" t="s">
        <v>32</v>
      </c>
      <c r="B36" s="21">
        <v>0</v>
      </c>
      <c r="C36" s="21">
        <v>9303531.9199999999</v>
      </c>
      <c r="D36" s="22">
        <v>12440066.34</v>
      </c>
    </row>
    <row r="37" spans="1:4" x14ac:dyDescent="0.2">
      <c r="A37" s="9" t="s">
        <v>26</v>
      </c>
      <c r="B37" s="21">
        <v>0</v>
      </c>
      <c r="C37" s="21">
        <v>0</v>
      </c>
      <c r="D37" s="22">
        <v>0</v>
      </c>
    </row>
    <row r="38" spans="1:4" x14ac:dyDescent="0.2">
      <c r="A38" s="9" t="s">
        <v>34</v>
      </c>
      <c r="B38" s="21">
        <v>0</v>
      </c>
      <c r="C38" s="21">
        <v>0</v>
      </c>
      <c r="D38" s="22">
        <v>0</v>
      </c>
    </row>
    <row r="39" spans="1:4" x14ac:dyDescent="0.2">
      <c r="A39" s="3" t="s">
        <v>28</v>
      </c>
      <c r="B39" s="25">
        <f>B27+B35</f>
        <v>0</v>
      </c>
      <c r="C39" s="25">
        <f>C27+C35</f>
        <v>56625699.130000003</v>
      </c>
      <c r="D39" s="26">
        <f>D27+D35</f>
        <v>62374828.25</v>
      </c>
    </row>
    <row r="40" spans="1:4" ht="13.5" x14ac:dyDescent="0.25">
      <c r="A40" s="32" t="s">
        <v>36</v>
      </c>
    </row>
    <row r="41" spans="1:4" x14ac:dyDescent="0.2">
      <c r="A41" s="28"/>
      <c r="B41" s="28"/>
      <c r="C41" s="28"/>
    </row>
    <row r="42" spans="1:4" x14ac:dyDescent="0.2">
      <c r="A42" s="28"/>
      <c r="B42" s="28"/>
      <c r="C42" s="28"/>
    </row>
    <row r="43" spans="1:4" x14ac:dyDescent="0.2">
      <c r="A43" s="28"/>
      <c r="B43" s="28"/>
      <c r="C43" s="28"/>
    </row>
    <row r="44" spans="1:4" x14ac:dyDescent="0.2">
      <c r="A44" s="28"/>
      <c r="B44" s="28"/>
      <c r="C44" s="28"/>
    </row>
    <row r="45" spans="1:4" x14ac:dyDescent="0.2">
      <c r="A45" s="28"/>
      <c r="B45" s="28"/>
      <c r="C45" s="28"/>
    </row>
    <row r="46" spans="1:4" x14ac:dyDescent="0.2">
      <c r="A46" s="28"/>
      <c r="B46" s="28"/>
      <c r="C46" s="28"/>
    </row>
    <row r="47" spans="1:4" x14ac:dyDescent="0.2">
      <c r="A47" s="28"/>
      <c r="B47" s="28"/>
      <c r="C47" s="28"/>
    </row>
    <row r="48" spans="1:4" x14ac:dyDescent="0.2">
      <c r="A48" s="28"/>
      <c r="B48" s="28"/>
      <c r="C48" s="28"/>
    </row>
    <row r="49" spans="1:3" x14ac:dyDescent="0.2">
      <c r="A49" s="28"/>
      <c r="B49" s="28"/>
      <c r="C49" s="28"/>
    </row>
    <row r="50" spans="1:3" x14ac:dyDescent="0.2">
      <c r="A50" s="28"/>
      <c r="B50" s="28"/>
      <c r="C50" s="28"/>
    </row>
  </sheetData>
  <mergeCells count="1">
    <mergeCell ref="A1:D1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MIGUEL ANGEL FRANCO TRUJILLO</cp:lastModifiedBy>
  <cp:lastPrinted>2018-07-16T14:09:31Z</cp:lastPrinted>
  <dcterms:created xsi:type="dcterms:W3CDTF">2017-12-20T04:54:53Z</dcterms:created>
  <dcterms:modified xsi:type="dcterms:W3CDTF">2026-07-13T22:03:15Z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