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FATM RESPALDO USB AZUL\CONALEP C.P. MARIA DOLORES JANET SNACHEZ MONTIEL PROYECTOS DE CONTABILIDAD\CONALEP CUENTA PUBLICA MARZO 2026\EF 1TRIM 2026\"/>
    </mc:Choice>
  </mc:AlternateContent>
  <xr:revisionPtr revIDLastSave="0" documentId="13_ncr:1_{4D697C04-8C4B-43DC-BF28-A70178A93A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<sst xmlns="http://schemas.openxmlformats.org/spreadsheetml/2006/main" count="45" uniqueCount="37">
  <si>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</si>
  <si>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</si>
  <si>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</si>
  <si>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</si>
  <si>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</si>
  <si>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</si>
  <si>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</si>
  <si>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</si>
  <si>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</si>
  <si>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</si>
  <si>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</si>
  <si>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</si>
  <si>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</si>
  <si>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</si>
  <si>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</si>
  <si>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</si>
  <si>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</si>
  <si>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</si>
  <si>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</si>
  <si>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</si>
  <si>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</si>
  <si>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</si>
  <si>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</si>
  <si>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</si>
  <si>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</si>
  <si>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</si>
  <si>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</si>
  <si>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</si>
  <si>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</si>
  <si>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</si>
  <si>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</si>
  <si>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</si>
  <si>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</si>
  <si>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</si>
  <si>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</si>
  <si>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COLEGIO DE EDUCACION PROFESIONAL TECNICA DEL ESTADO DE GUANAJUATO
Flujo de Fondos
Del 1 de Enero al 31 de Marzo de 2026
(Cifras en 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</si>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</sst>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6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0</xdr:rowOff>
    </xdr:from>
    <xdr:to>
      <xdr:col>0</xdr:col>
      <xdr:colOff>2393315</xdr:colOff>
      <xdr:row>50</xdr:row>
      <xdr:rowOff>22860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07EE423-EF20-4427-A412-E771991B39B3}"/>
            </a:ext>
          </a:extLst>
        </xdr:cNvPr>
        <xdr:cNvSpPr txBox="1"/>
      </xdr:nvSpPr>
      <xdr:spPr>
        <a:xfrm>
          <a:off x="0" y="6800850"/>
          <a:ext cx="2393315" cy="1022985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Lic. Luz Elena Gutiérrez Guzmán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de Administración CONALEP Guanajuato</a:t>
          </a:r>
        </a:p>
      </xdr:txBody>
    </xdr: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850265</xdr:colOff>
      <xdr:row>50</xdr:row>
      <xdr:rowOff>22860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D05E755-0E91-40EB-9D5F-28A7171EECC1}"/>
            </a:ext>
          </a:extLst>
        </xdr:cNvPr>
        <xdr:cNvSpPr txBox="1"/>
      </xdr:nvSpPr>
      <xdr:spPr>
        <a:xfrm>
          <a:off x="4391025" y="6800850"/>
          <a:ext cx="2307590" cy="1022985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Nicolás Gutiérrez Ortega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CONALEP Guanajuato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1"/>
  <sheetViews>
    <sheetView showGridLines="0" tabSelected="1" topLeftCell="A26" workbookViewId="0">
      <selection activeCell="F47" sqref="F47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35</v>
      </c>
      <c r="B1" s="29"/>
      <c r="C1" s="29"/>
      <c r="D1" s="30"/>
    </row>
    <row r="2" spans="1:4" ht="24.6" customHeight="1" x14ac:dyDescent="0.2">
      <c r="A2" s="6" t="s">
        <v>20</v>
      </c>
      <c r="B2" s="27" t="s">
        <v>29</v>
      </c>
      <c r="C2" s="5" t="s">
        <v>21</v>
      </c>
      <c r="D2" s="27" t="s">
        <v>30</v>
      </c>
    </row>
    <row r="3" spans="1:4" x14ac:dyDescent="0.2">
      <c r="A3" s="4" t="s">
        <v>0</v>
      </c>
      <c r="B3" s="11">
        <f>SUM(B4:B13)</f>
        <v>525981033.26999998</v>
      </c>
      <c r="C3" s="11">
        <f t="shared" ref="C3:D3" si="0">SUM(C4:C13)</f>
        <v>192003301.97</v>
      </c>
      <c r="D3" s="12">
        <f t="shared" si="0"/>
        <v>191967577.97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104479608.7</v>
      </c>
      <c r="C10" s="13">
        <v>45620600.659999996</v>
      </c>
      <c r="D10" s="14">
        <v>45584876.659999996</v>
      </c>
    </row>
    <row r="11" spans="1:4" x14ac:dyDescent="0.2">
      <c r="A11" s="8" t="s">
        <v>8</v>
      </c>
      <c r="B11" s="13">
        <v>369117468</v>
      </c>
      <c r="C11" s="13">
        <v>94486539.129999995</v>
      </c>
      <c r="D11" s="14">
        <v>94486539.129999995</v>
      </c>
    </row>
    <row r="12" spans="1:4" x14ac:dyDescent="0.2">
      <c r="A12" s="8" t="s">
        <v>9</v>
      </c>
      <c r="B12" s="13">
        <v>52383956.57</v>
      </c>
      <c r="C12" s="13">
        <v>51896162.18</v>
      </c>
      <c r="D12" s="14">
        <v>51896162.18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525981033.26999998</v>
      </c>
      <c r="C14" s="15">
        <f t="shared" ref="C14:D14" si="1">SUM(C15:C23)</f>
        <v>129925808.7</v>
      </c>
      <c r="D14" s="16">
        <f t="shared" si="1"/>
        <v>126483826.58</v>
      </c>
    </row>
    <row r="15" spans="1:4" x14ac:dyDescent="0.2">
      <c r="A15" s="8" t="s">
        <v>12</v>
      </c>
      <c r="B15" s="13">
        <v>423476368.76999998</v>
      </c>
      <c r="C15" s="13">
        <v>108850342.36</v>
      </c>
      <c r="D15" s="14">
        <v>108796430.84999999</v>
      </c>
    </row>
    <row r="16" spans="1:4" x14ac:dyDescent="0.2">
      <c r="A16" s="8" t="s">
        <v>13</v>
      </c>
      <c r="B16" s="13">
        <v>17356310.91</v>
      </c>
      <c r="C16" s="13">
        <v>1417936.53</v>
      </c>
      <c r="D16" s="14">
        <v>1218006.29</v>
      </c>
    </row>
    <row r="17" spans="1:4" x14ac:dyDescent="0.2">
      <c r="A17" s="8" t="s">
        <v>14</v>
      </c>
      <c r="B17" s="13">
        <v>74333775.590000004</v>
      </c>
      <c r="C17" s="13">
        <v>13145609.73</v>
      </c>
      <c r="D17" s="14">
        <v>9957469.3599999994</v>
      </c>
    </row>
    <row r="18" spans="1:4" x14ac:dyDescent="0.2">
      <c r="A18" s="8" t="s">
        <v>9</v>
      </c>
      <c r="B18" s="13">
        <v>0</v>
      </c>
      <c r="C18" s="13">
        <v>0</v>
      </c>
      <c r="D18" s="14">
        <v>0</v>
      </c>
    </row>
    <row r="19" spans="1:4" x14ac:dyDescent="0.2">
      <c r="A19" s="8" t="s">
        <v>15</v>
      </c>
      <c r="B19" s="13">
        <v>10814578</v>
      </c>
      <c r="C19" s="13">
        <v>5028353.34</v>
      </c>
      <c r="D19" s="14">
        <v>5028353.34</v>
      </c>
    </row>
    <row r="20" spans="1:4" x14ac:dyDescent="0.2">
      <c r="A20" s="8" t="s">
        <v>16</v>
      </c>
      <c r="B20" s="13">
        <v>0</v>
      </c>
      <c r="C20" s="13">
        <v>1483566.74</v>
      </c>
      <c r="D20" s="14">
        <v>1483566.74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28</v>
      </c>
      <c r="B24" s="17">
        <f>B3-B14</f>
        <v>0</v>
      </c>
      <c r="C24" s="17">
        <f>C3-C14</f>
        <v>62077493.269999996</v>
      </c>
      <c r="D24" s="18">
        <f>D3-D14</f>
        <v>65483751.390000001</v>
      </c>
    </row>
    <row r="26" spans="1:4" ht="11.1" customHeight="1" x14ac:dyDescent="0.2">
      <c r="A26" s="7" t="s">
        <v>20</v>
      </c>
      <c r="B26" s="27" t="s">
        <v>29</v>
      </c>
      <c r="C26" s="5" t="s">
        <v>21</v>
      </c>
      <c r="D26" s="27" t="s">
        <v>30</v>
      </c>
    </row>
    <row r="27" spans="1:4" x14ac:dyDescent="0.2">
      <c r="A27" s="4" t="s">
        <v>22</v>
      </c>
      <c r="B27" s="19">
        <f>SUM(B28:B34)</f>
        <v>0</v>
      </c>
      <c r="C27" s="19">
        <f>SUM(C28:C34)</f>
        <v>57514607.080000006</v>
      </c>
      <c r="D27" s="20">
        <f>SUM(D28:D34)</f>
        <v>60790481.689999998</v>
      </c>
    </row>
    <row r="28" spans="1:4" x14ac:dyDescent="0.2">
      <c r="A28" s="8" t="s">
        <v>23</v>
      </c>
      <c r="B28" s="21">
        <v>0</v>
      </c>
      <c r="C28" s="21">
        <v>0</v>
      </c>
      <c r="D28" s="22">
        <v>0</v>
      </c>
    </row>
    <row r="29" spans="1:4" x14ac:dyDescent="0.2">
      <c r="A29" s="8" t="s">
        <v>31</v>
      </c>
      <c r="B29" s="21">
        <v>0</v>
      </c>
      <c r="C29" s="21">
        <v>0</v>
      </c>
      <c r="D29" s="22">
        <v>0</v>
      </c>
    </row>
    <row r="30" spans="1:4" x14ac:dyDescent="0.2">
      <c r="A30" s="8" t="s">
        <v>24</v>
      </c>
      <c r="B30" s="21">
        <v>0</v>
      </c>
      <c r="C30" s="21">
        <v>0</v>
      </c>
      <c r="D30" s="22">
        <v>0</v>
      </c>
    </row>
    <row r="31" spans="1:4" x14ac:dyDescent="0.2">
      <c r="A31" s="8" t="s">
        <v>25</v>
      </c>
      <c r="B31" s="21">
        <v>0</v>
      </c>
      <c r="C31" s="21">
        <v>27341271.5</v>
      </c>
      <c r="D31" s="22">
        <v>27512231.34</v>
      </c>
    </row>
    <row r="32" spans="1:4" x14ac:dyDescent="0.2">
      <c r="A32" s="8" t="s">
        <v>32</v>
      </c>
      <c r="B32" s="21">
        <v>0</v>
      </c>
      <c r="C32" s="21">
        <v>10802467.98</v>
      </c>
      <c r="D32" s="22">
        <v>13862229.789999999</v>
      </c>
    </row>
    <row r="33" spans="1:4" x14ac:dyDescent="0.2">
      <c r="A33" s="8" t="s">
        <v>26</v>
      </c>
      <c r="B33" s="21">
        <v>0</v>
      </c>
      <c r="C33" s="21">
        <v>0</v>
      </c>
      <c r="D33" s="22">
        <v>0</v>
      </c>
    </row>
    <row r="34" spans="1:4" x14ac:dyDescent="0.2">
      <c r="A34" s="8" t="s">
        <v>33</v>
      </c>
      <c r="B34" s="21">
        <v>0</v>
      </c>
      <c r="C34" s="21">
        <v>19370867.600000001</v>
      </c>
      <c r="D34" s="22">
        <v>19416020.559999999</v>
      </c>
    </row>
    <row r="35" spans="1:4" x14ac:dyDescent="0.2">
      <c r="A35" s="2" t="s">
        <v>27</v>
      </c>
      <c r="B35" s="23">
        <f>SUM(B36:B38)</f>
        <v>0</v>
      </c>
      <c r="C35" s="23">
        <f>SUM(C36:C38)</f>
        <v>4562886.1900000004</v>
      </c>
      <c r="D35" s="24">
        <f>SUM(D36:D38)</f>
        <v>4693269.7</v>
      </c>
    </row>
    <row r="36" spans="1:4" x14ac:dyDescent="0.2">
      <c r="A36" s="8" t="s">
        <v>32</v>
      </c>
      <c r="B36" s="21">
        <v>0</v>
      </c>
      <c r="C36" s="21">
        <v>4562886.1900000004</v>
      </c>
      <c r="D36" s="22">
        <v>4693269.7</v>
      </c>
    </row>
    <row r="37" spans="1:4" x14ac:dyDescent="0.2">
      <c r="A37" s="9" t="s">
        <v>26</v>
      </c>
      <c r="B37" s="21">
        <v>0</v>
      </c>
      <c r="C37" s="21">
        <v>0</v>
      </c>
      <c r="D37" s="22">
        <v>0</v>
      </c>
    </row>
    <row r="38" spans="1:4" x14ac:dyDescent="0.2">
      <c r="A38" s="9" t="s">
        <v>34</v>
      </c>
      <c r="B38" s="21">
        <v>0</v>
      </c>
      <c r="C38" s="21">
        <v>0</v>
      </c>
      <c r="D38" s="22">
        <v>0</v>
      </c>
    </row>
    <row r="39" spans="1:4" x14ac:dyDescent="0.2">
      <c r="A39" s="3" t="s">
        <v>28</v>
      </c>
      <c r="B39" s="25">
        <f>B27+B35</f>
        <v>0</v>
      </c>
      <c r="C39" s="25">
        <f>C27+C35</f>
        <v>62077493.270000003</v>
      </c>
      <c r="D39" s="26">
        <f>D27+D35</f>
        <v>65483751.390000001</v>
      </c>
    </row>
    <row r="41" spans="1:4" ht="13.5" x14ac:dyDescent="0.25">
      <c r="A41" s="31" t="s">
        <v>36</v>
      </c>
    </row>
  </sheetData>
  <mergeCells count="1">
    <mergeCell ref="A1:D1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MIGUEL ANGEL FRANCO TRUJILLO</cp:lastModifiedBy>
  <cp:lastPrinted>2018-07-16T14:09:31Z</cp:lastPrinted>
  <dcterms:created xsi:type="dcterms:W3CDTF">2017-12-20T04:54:53Z</dcterms:created>
  <dcterms:modified xsi:type="dcterms:W3CDTF">2026-04-17T18:11:29Z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