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CONALEP CUENTA PUBLICA MARZO 2026\EF 1TRIM 2026\"/>
    </mc:Choice>
  </mc:AlternateContent>
  <xr:revisionPtr revIDLastSave="0" documentId="13_ncr:1_{D597EBCE-C683-449C-8761-0E760481D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<sst xmlns="http://schemas.openxmlformats.org/spreadsheetml/2006/main" count="56" uniqueCount="56">
  <si>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</si>
  <si>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</si>
  <si>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</si>
  <si>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</si>
  <si>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</si>
  <si>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</si>
  <si>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</si>
  <si>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</si>
  <si>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</si>
  <si>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</si>
  <si>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</si>
  <si>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</si>
  <si>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</si>
  <si>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</si>
  <si>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</si>
  <si>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</si>
  <si>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</si>
  <si>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</si>
  <si>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</si>
  <si>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</si>
  <si>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</si>
  <si>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</si>
  <si>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</si>
  <si>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</si>
  <si>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</si>
  <si>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</si>
  <si>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</si>
  <si>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</si>
  <si>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</si>
  <si>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</si>
  <si>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</si>
  <si>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</si>
  <si>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</si>
  <si>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</si>
  <si>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</si>
  <si>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</si>
  <si>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</si>
  <si>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</si>
  <si>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</si>
  <si>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</si>
  <si>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</si>
  <si>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</si>
  <si>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</si>
  <si>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</si>
  <si>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</si>
  <si>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</si>
  <si>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</si>
  <si>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</si>
  <si>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</si>
  <si>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</si>
  <si>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</si>
  <si>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</si>
  <si>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</si>
  <si>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</si>
  <si>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</si>
  <si>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COLEGIO DE EDUCACION PROFESIONAL TECNICA DEL ESTADO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</si>
</sst>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0</xdr:rowOff>
    </xdr:from>
    <xdr:to>
      <xdr:col>0</xdr:col>
      <xdr:colOff>2393315</xdr:colOff>
      <xdr:row>78</xdr:row>
      <xdr:rowOff>22860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D2BACD4-8ABA-43A1-B2E7-18CAD5F5EB37}"/>
            </a:ext>
          </a:extLst>
        </xdr:cNvPr>
        <xdr:cNvSpPr txBox="1"/>
      </xdr:nvSpPr>
      <xdr:spPr>
        <a:xfrm>
          <a:off x="0" y="11029950"/>
          <a:ext cx="2393315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Luz Elena Gutiérrez Guzmán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de Administración CONALEP Guanajuato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2</xdr:col>
      <xdr:colOff>831215</xdr:colOff>
      <xdr:row>78</xdr:row>
      <xdr:rowOff>22860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3AB6E86-4070-406C-AE5B-0B275B4F6258}"/>
            </a:ext>
          </a:extLst>
        </xdr:cNvPr>
        <xdr:cNvSpPr txBox="1"/>
      </xdr:nvSpPr>
      <xdr:spPr>
        <a:xfrm>
          <a:off x="5762625" y="11029950"/>
          <a:ext cx="2307590" cy="1022985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Nicolás Gutiérrez Ortega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CONALEP Guanajuato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58" zoomScaleNormal="100" workbookViewId="0">
      <selection activeCell="E75" sqref="E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44</v>
      </c>
      <c r="B4" s="13">
        <f>SUM(B5:B11)</f>
        <v>45149523.539999999</v>
      </c>
      <c r="C4" s="13">
        <f>SUM(C5:C11)</f>
        <v>87550841.349999994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45</v>
      </c>
      <c r="B9" s="14">
        <v>0</v>
      </c>
      <c r="C9" s="14">
        <v>0</v>
      </c>
      <c r="D9" s="4">
        <v>4150</v>
      </c>
    </row>
    <row r="10" spans="1:4" x14ac:dyDescent="0.2">
      <c r="A10" s="8" t="s">
        <v>46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47</v>
      </c>
      <c r="B11" s="14">
        <v>45149523.539999999</v>
      </c>
      <c r="C11" s="14">
        <v>87550841.349999994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48</v>
      </c>
      <c r="B13" s="13">
        <f>SUM(B14:B15)</f>
        <v>146382701.31</v>
      </c>
      <c r="C13" s="13">
        <f>SUM(C14:C15)</f>
        <v>523169625.95999998</v>
      </c>
      <c r="D13" s="2"/>
    </row>
    <row r="14" spans="1:4" ht="22.5" x14ac:dyDescent="0.2">
      <c r="A14" s="8" t="s">
        <v>49</v>
      </c>
      <c r="B14" s="14">
        <v>94486539.129999995</v>
      </c>
      <c r="C14" s="14">
        <v>377866699.89999998</v>
      </c>
      <c r="D14" s="4">
        <v>4210</v>
      </c>
    </row>
    <row r="15" spans="1:4" ht="11.25" customHeight="1" x14ac:dyDescent="0.2">
      <c r="A15" s="8" t="s">
        <v>50</v>
      </c>
      <c r="B15" s="14">
        <v>51896162.18</v>
      </c>
      <c r="C15" s="14">
        <v>145302926.06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39</v>
      </c>
      <c r="B17" s="13">
        <f>SUM(B18:B22)</f>
        <v>471245.35</v>
      </c>
      <c r="C17" s="13">
        <f>SUM(C18:C22)</f>
        <v>4705590.08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471245.35</v>
      </c>
      <c r="C22" s="14">
        <v>4705590.08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192003470.19999999</v>
      </c>
      <c r="C24" s="15">
        <f>SUM(C4+C13+C17)</f>
        <v>615426057.38999999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40</v>
      </c>
      <c r="B27" s="13">
        <f>SUM(B28:B30)</f>
        <v>123413888.62</v>
      </c>
      <c r="C27" s="13">
        <f>SUM(C28:C30)</f>
        <v>617075844.78999996</v>
      </c>
      <c r="D27" s="2"/>
    </row>
    <row r="28" spans="1:5" ht="11.25" customHeight="1" x14ac:dyDescent="0.2">
      <c r="A28" s="8" t="s">
        <v>36</v>
      </c>
      <c r="B28" s="14">
        <v>108850342.36</v>
      </c>
      <c r="C28" s="14">
        <v>460995135.26999998</v>
      </c>
      <c r="D28" s="4">
        <v>5110</v>
      </c>
    </row>
    <row r="29" spans="1:5" ht="11.25" customHeight="1" x14ac:dyDescent="0.2">
      <c r="A29" s="8" t="s">
        <v>16</v>
      </c>
      <c r="B29" s="14">
        <v>1417936.53</v>
      </c>
      <c r="C29" s="14">
        <v>45744369.109999999</v>
      </c>
      <c r="D29" s="4">
        <v>5120</v>
      </c>
    </row>
    <row r="30" spans="1:5" ht="11.25" customHeight="1" x14ac:dyDescent="0.2">
      <c r="A30" s="8" t="s">
        <v>17</v>
      </c>
      <c r="B30" s="14">
        <v>13145609.73</v>
      </c>
      <c r="C30" s="14">
        <v>110336340.41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51</v>
      </c>
      <c r="B32" s="13">
        <f>SUM(B33:B41)</f>
        <v>0</v>
      </c>
      <c r="C32" s="13">
        <f>SUM(C33:C41)</f>
        <v>1254579.3600000001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0</v>
      </c>
      <c r="C36" s="14">
        <v>1254579.3600000001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41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42</v>
      </c>
      <c r="B55" s="13">
        <f>SUM(B56:B59)</f>
        <v>5443562.2999999998</v>
      </c>
      <c r="C55" s="13">
        <f>SUM(C56:C59)</f>
        <v>21467941.16</v>
      </c>
      <c r="D55" s="2"/>
    </row>
    <row r="56" spans="1:5" ht="11.25" customHeight="1" x14ac:dyDescent="0.2">
      <c r="A56" s="8" t="s">
        <v>31</v>
      </c>
      <c r="B56" s="14">
        <v>5443550.6600000001</v>
      </c>
      <c r="C56" s="14">
        <v>21467887.809999999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11.64</v>
      </c>
      <c r="C59" s="14">
        <v>53.35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38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43</v>
      </c>
      <c r="B64" s="13">
        <f>B61+B55+B48+B43+B32+B27</f>
        <v>128857450.92</v>
      </c>
      <c r="C64" s="15">
        <f>C61+C55+C48+C43+C32+C27</f>
        <v>639798365.30999994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54</v>
      </c>
      <c r="B66" s="13">
        <f>B24-B64</f>
        <v>63146019.279999986</v>
      </c>
      <c r="C66" s="13">
        <f>C24-C64</f>
        <v>-24372307.919999957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3.5" x14ac:dyDescent="0.25">
      <c r="A69" s="19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FRANCO TRUJILLO</cp:lastModifiedBy>
  <cp:lastPrinted>2019-05-15T20:49:00Z</cp:lastPrinted>
  <dcterms:created xsi:type="dcterms:W3CDTF">2012-12-11T20:29:16Z</dcterms:created>
  <dcterms:modified xsi:type="dcterms:W3CDTF">2026-04-17T17:33:43Z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