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ATM RESPALDO USB AZUL\CONALEP C.P. MARIA DOLORES JANET SNACHEZ MONTIEL PROYECTOS DE CONTABILIDAD\CONALEP CUENTA PUBLICA JUNIO 2026\"/>
    </mc:Choice>
  </mc:AlternateContent>
  <xr:revisionPtr revIDLastSave="0" documentId="13_ncr:1_{569509B1-74F3-4215-BF26-9AD16F23DC6D}" xr6:coauthVersionLast="47" xr6:coauthVersionMax="47" xr10:uidLastSave="{00000000-0000-0000-0000-000000000000}"/>
  <bookViews>
    <workbookView xWindow="-120" yWindow="-120" windowWidth="20730" windowHeight="11160" tabRatio="782" activeTab="6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definedNames>
    <definedName name="_xlnm._FilterDatabase" localSheetId="2" hidden="1">'NDF-02'!$A$13:$I$85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B6" i="1"/>
  <c r="B6" i="3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3" i="1"/>
  <c r="B9" i="1" s="1"/>
  <c r="B1" i="1"/>
  <c r="B3" i="6"/>
  <c r="B1" i="6"/>
  <c r="E21" i="3"/>
  <c r="F21" i="3"/>
  <c r="D21" i="3"/>
  <c r="E11" i="3"/>
  <c r="F11" i="3"/>
  <c r="F31" i="3" l="1"/>
  <c r="D31" i="3"/>
  <c r="E31" i="3"/>
</calcChain>
</file>

<file path=xl/sharedStrings.xml><?xml version="1.0" encoding="utf-8"?>
<sst xmlns="http://schemas.openxmlformats.org/spreadsheetml/2006/main" count="272" uniqueCount="160">
  <si>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</si>
  <si>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</si>
  <si>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</si>
  <si>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</si>
  <si>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</si>
  <si>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</si>
  <si>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</si>
  <si>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</si>
  <si>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</si>
  <si>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</si>
  <si>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</si>
  <si>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</si>
  <si>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</si>
  <si>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</si>
  <si>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</si>
  <si>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</si>
  <si>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</si>
  <si>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</si>
  <si>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</si>
  <si>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</si>
  <si>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</si>
  <si>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</si>
  <si>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</si>
  <si>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</si>
  <si>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</si>
  <si>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</si>
  <si>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</si>
  <si>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</si>
  <si>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</si>
  <si>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</si>
  <si>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</si>
  <si>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</si>
  <si>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</si>
  <si>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</si>
  <si>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</si>
  <si>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</si>
  <si>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</si>
  <si>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</si>
  <si>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</si>
  <si>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</si>
  <si>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</si>
  <si>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</si>
  <si>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</si>
  <si>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</si>
  <si>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</si>
  <si>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</si>
  <si>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</si>
  <si>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</si>
  <si>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</si>
  <si>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</si>
  <si>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</si>
  <si>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</si>
  <si>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</si>
  <si>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</si>
  <si>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</si>
  <si>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</si>
  <si>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</si>
  <si>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</si>
  <si>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</si>
  <si>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</si>
  <si>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</si>
  <si>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</si>
  <si>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</si>
  <si>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</si>
  <si>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</si>
  <si>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</si>
  <si>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</si>
  <si>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</si>
  <si>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</si>
  <si>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</si>
  <si>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</si>
  <si>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</si>
  <si>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</si>
  <si>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</si>
  <si>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</si>
  <si>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</si>
  <si>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</si>
  <si>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</si>
  <si>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</si>
  <si>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</si>
  <si>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</si>
  <si>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</si>
  <si>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</si>
  <si>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</si>
  <si>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</si>
  <si>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</si>
  <si>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</si>
  <si>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</si>
  <si>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</si>
  <si>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</si>
  <si>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</si>
  <si>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</si>
  <si>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</si>
  <si>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</si>
  <si>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</si>
  <si>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</si>
  <si>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</si>
  <si>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</si>
  <si>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</si>
  <si>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</si>
  <si>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</si>
  <si>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</si>
  <si>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</si>
  <si>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</si>
  <si>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</si>
  <si>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</si>
  <si>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</si>
  <si>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</si>
  <si>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</si>
  <si>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</si>
  <si>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</si>
  <si>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</si>
  <si>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</si>
  <si>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</si>
  <si>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</si>
  <si>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</si>
  <si>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</si>
  <si>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</si>
  <si>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</si>
  <si>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</si>
  <si>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</si>
  <si>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</si>
  <si>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</si>
  <si>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</si>
  <si>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</si>
  <si>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</si>
  <si>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</si>
  <si>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</si>
  <si>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</si>
  <si>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</si>
  <si>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</si>
  <si>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</si>
  <si>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</si>
  <si>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</si>
  <si>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</si>
  <si>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</si>
  <si>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</si>
  <si>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</si>
  <si>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</si>
  <si>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</si>
  <si>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</si>
  <si>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</si>
  <si>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</si>
  <si>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</si>
  <si>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</si>
  <si>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</si>
  <si>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</si>
  <si>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</si>
  <si>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COLEGIO DE EDUCACION PROFESIONAL TECNICA DEL ESTADO DE GUANAJUATO</t>
  </si>
  <si>
    <t xml:space="preserve">"El Colegio de Educación Profesional Técnica de Estado de Guanajuato, no cuenta con </t>
  </si>
  <si>
    <t xml:space="preserve">covenios de Deuda Garantizada  de Obligaciones </t>
  </si>
  <si>
    <t xml:space="preserve">"El Colegio de Educación Profesional Técnica del Estado de Guanajuato, no cuenta con Financiamiento u </t>
  </si>
  <si>
    <t xml:space="preserve">"El Colegio de Educación Profesional Técnica del Estado de Guanajuato, no cuenta con Obligaciones a Corto </t>
  </si>
  <si>
    <t xml:space="preserve">"El Colegio de Educación Profesional Técnica del Estado de Guanajuato, no cuenta con covenios de  </t>
  </si>
  <si>
    <t>Ejercicio 2026</t>
  </si>
  <si>
    <t>Correspondiente del 01 de enero al 30 de junio 2026</t>
  </si>
  <si>
    <t>a Corto Plazo del 01 de Enero al 30 de Junio de 2026"</t>
  </si>
  <si>
    <t>Deuda Garantizada  de Obligaciones a Corto Plazo del 01 de Enero al 30 de Junio de 2026"</t>
  </si>
  <si>
    <t>Plazo del 01 de Enero al 30 de Junio de  2026"</t>
  </si>
  <si>
    <t>Obligaciones contraídas, en el RPU del 01 de Enero al 30 de Junio de  2026."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</si>
</sst>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3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6" fillId="0" borderId="0" xfId="0" applyFont="1"/>
    <xf numFmtId="0" fontId="17" fillId="0" borderId="0" xfId="0" applyFont="1"/>
    <xf numFmtId="0" fontId="1" fillId="0" borderId="1" xfId="0" applyFont="1" applyBorder="1" applyAlignment="1">
      <alignment horizontal="left" vertical="center" indent="1"/>
    </xf>
    <xf numFmtId="0" fontId="9" fillId="3" borderId="0" xfId="2" applyFont="1" applyFill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dimension ref="A1:D15"/>
  <sheetViews>
    <sheetView workbookViewId="0">
      <selection activeCell="E15" sqref="E15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8" t="s">
        <v>148</v>
      </c>
      <c r="B1" s="19"/>
      <c r="C1" s="20" t="s">
        <v>0</v>
      </c>
      <c r="D1" s="21">
        <v>2026</v>
      </c>
    </row>
    <row r="2" spans="1:4" x14ac:dyDescent="0.2">
      <c r="A2" s="22" t="s">
        <v>1</v>
      </c>
      <c r="B2" s="23"/>
      <c r="C2" s="24" t="s">
        <v>2</v>
      </c>
      <c r="D2" s="25" t="s">
        <v>3</v>
      </c>
    </row>
    <row r="3" spans="1:4" x14ac:dyDescent="0.2">
      <c r="A3" s="22" t="s">
        <v>155</v>
      </c>
      <c r="B3" s="23"/>
      <c r="C3" s="24" t="s">
        <v>4</v>
      </c>
      <c r="D3" s="26">
        <v>2</v>
      </c>
    </row>
    <row r="4" spans="1:4" x14ac:dyDescent="0.2">
      <c r="A4" s="74" t="s">
        <v>5</v>
      </c>
      <c r="B4" s="75"/>
      <c r="C4" s="27"/>
      <c r="D4" s="28"/>
    </row>
    <row r="5" spans="1:4" x14ac:dyDescent="0.2">
      <c r="A5" s="29" t="s">
        <v>6</v>
      </c>
      <c r="B5" s="30" t="s">
        <v>7</v>
      </c>
    </row>
    <row r="6" spans="1:4" x14ac:dyDescent="0.2">
      <c r="A6" s="31"/>
      <c r="B6" s="32"/>
    </row>
    <row r="7" spans="1:4" x14ac:dyDescent="0.2">
      <c r="A7" s="33"/>
      <c r="B7" s="38" t="s">
        <v>8</v>
      </c>
    </row>
    <row r="8" spans="1:4" x14ac:dyDescent="0.2">
      <c r="A8" s="33"/>
      <c r="B8" s="34"/>
    </row>
    <row r="9" spans="1:4" x14ac:dyDescent="0.2">
      <c r="A9" s="43" t="s">
        <v>9</v>
      </c>
      <c r="B9" s="35" t="s">
        <v>10</v>
      </c>
    </row>
    <row r="10" spans="1:4" x14ac:dyDescent="0.2">
      <c r="A10" s="43" t="s">
        <v>11</v>
      </c>
      <c r="B10" s="35" t="s">
        <v>12</v>
      </c>
    </row>
    <row r="11" spans="1:4" x14ac:dyDescent="0.2">
      <c r="A11" s="43" t="s">
        <v>13</v>
      </c>
      <c r="B11" s="35" t="s">
        <v>14</v>
      </c>
    </row>
    <row r="12" spans="1:4" x14ac:dyDescent="0.2">
      <c r="A12" s="43" t="s">
        <v>15</v>
      </c>
      <c r="B12" s="35" t="s">
        <v>16</v>
      </c>
    </row>
    <row r="13" spans="1:4" x14ac:dyDescent="0.2">
      <c r="A13" s="43" t="s">
        <v>17</v>
      </c>
      <c r="B13" s="35" t="s">
        <v>18</v>
      </c>
    </row>
    <row r="14" spans="1:4" x14ac:dyDescent="0.2">
      <c r="A14" s="43" t="s">
        <v>19</v>
      </c>
      <c r="B14" s="35" t="s">
        <v>20</v>
      </c>
    </row>
    <row r="15" spans="1:4" ht="12" thickBot="1" x14ac:dyDescent="0.25">
      <c r="A15" s="36"/>
      <c r="B15" s="37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workbookViewId="0">
      <selection activeCell="G16" sqref="G1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COLEGIO DE EDUCACION PROFESIONAL TECNICA DEL ESTADO DE GUANAJUATO</v>
      </c>
      <c r="C1" s="73"/>
      <c r="D1" s="73"/>
      <c r="E1" s="39" t="s">
        <v>0</v>
      </c>
      <c r="F1" s="40">
        <f>'Notas de Disciplina Financiera'!D1</f>
        <v>2026</v>
      </c>
    </row>
    <row r="2" spans="1:6" x14ac:dyDescent="0.2">
      <c r="B2" s="73" t="s">
        <v>1</v>
      </c>
      <c r="C2" s="73"/>
      <c r="D2" s="73"/>
      <c r="E2" s="39" t="s">
        <v>2</v>
      </c>
      <c r="F2" s="40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2026</v>
      </c>
      <c r="C3" s="73"/>
      <c r="D3" s="73"/>
      <c r="E3" s="39" t="s">
        <v>4</v>
      </c>
      <c r="F3" s="40">
        <f>'Notas de Disciplina Financiera'!D3</f>
        <v>2</v>
      </c>
    </row>
    <row r="5" spans="1:6" x14ac:dyDescent="0.2">
      <c r="B5" s="42"/>
      <c r="C5" s="42" t="s">
        <v>10</v>
      </c>
    </row>
    <row r="7" spans="1:6" x14ac:dyDescent="0.2">
      <c r="B7" s="1" t="s">
        <v>21</v>
      </c>
    </row>
    <row r="8" spans="1:6" x14ac:dyDescent="0.2">
      <c r="B8" s="44" t="s">
        <v>22</v>
      </c>
    </row>
    <row r="9" spans="1:6" x14ac:dyDescent="0.2">
      <c r="A9" s="41"/>
    </row>
    <row r="11" spans="1:6" ht="18" x14ac:dyDescent="0.25">
      <c r="B11" s="70" t="s">
        <v>149</v>
      </c>
    </row>
    <row r="12" spans="1:6" ht="18" x14ac:dyDescent="0.25">
      <c r="B12" s="70" t="s">
        <v>150</v>
      </c>
    </row>
    <row r="13" spans="1:6" ht="18" x14ac:dyDescent="0.25">
      <c r="B13" s="70" t="s">
        <v>156</v>
      </c>
    </row>
    <row r="16" spans="1:6" x14ac:dyDescent="0.2">
      <c r="C16" s="69" t="s">
        <v>23</v>
      </c>
    </row>
    <row r="17" spans="3:3" x14ac:dyDescent="0.2">
      <c r="C17" s="68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2"/>
  <sheetViews>
    <sheetView showGridLines="0" topLeftCell="A144" zoomScaleNormal="100" workbookViewId="0">
      <selection activeCell="H160" sqref="H160:I160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3" t="str">
        <f>'Notas de Disciplina Financiera'!A1</f>
        <v>COLEGIO DE EDUCACION PROFESIONAL TECNICA DEL ESTADO DE GUANAJUATO</v>
      </c>
      <c r="C1" s="73"/>
      <c r="D1" s="73"/>
      <c r="E1" s="39" t="s">
        <v>0</v>
      </c>
      <c r="F1" s="40">
        <f>'Notas de Disciplina Financiera'!D1</f>
        <v>2026</v>
      </c>
    </row>
    <row r="2" spans="1:9" x14ac:dyDescent="0.2">
      <c r="B2" s="73" t="s">
        <v>1</v>
      </c>
      <c r="C2" s="73"/>
      <c r="D2" s="73"/>
      <c r="E2" s="39" t="s">
        <v>2</v>
      </c>
      <c r="F2" s="40" t="str">
        <f>'Notas de Disciplina Financiera'!D2</f>
        <v>Trimestral</v>
      </c>
    </row>
    <row r="3" spans="1:9" x14ac:dyDescent="0.2">
      <c r="B3" s="73" t="str">
        <f>'Notas de Disciplina Financiera'!A3</f>
        <v>Correspondiente del 01 de enero al 30 de junio 2026</v>
      </c>
      <c r="C3" s="73"/>
      <c r="D3" s="73"/>
      <c r="E3" s="39" t="s">
        <v>4</v>
      </c>
      <c r="F3" s="40">
        <f>'Notas de Disciplina Financiera'!D3</f>
        <v>2</v>
      </c>
    </row>
    <row r="5" spans="1:9" x14ac:dyDescent="0.2">
      <c r="B5" s="42" t="s">
        <v>25</v>
      </c>
    </row>
    <row r="6" spans="1:9" x14ac:dyDescent="0.2">
      <c r="B6" s="81" t="str">
        <f>B1</f>
        <v>COLEGIO DE EDUCACION PROFESIONAL TECNICA DEL ESTADO DE GUANAJUATO</v>
      </c>
      <c r="C6" s="81"/>
      <c r="D6" s="81"/>
      <c r="E6" s="81"/>
      <c r="F6" s="81"/>
      <c r="G6" s="81"/>
      <c r="H6" s="81"/>
      <c r="I6" s="81"/>
    </row>
    <row r="7" spans="1:9" x14ac:dyDescent="0.2">
      <c r="B7" s="76" t="s">
        <v>26</v>
      </c>
      <c r="C7" s="76"/>
      <c r="D7" s="76"/>
      <c r="E7" s="76"/>
      <c r="F7" s="76"/>
      <c r="G7" s="76"/>
      <c r="H7" s="76"/>
      <c r="I7" s="76"/>
    </row>
    <row r="8" spans="1:9" x14ac:dyDescent="0.2">
      <c r="B8" s="76" t="s">
        <v>27</v>
      </c>
      <c r="C8" s="76"/>
      <c r="D8" s="76"/>
      <c r="E8" s="76"/>
      <c r="F8" s="76"/>
      <c r="G8" s="76"/>
      <c r="H8" s="76"/>
      <c r="I8" s="76"/>
    </row>
    <row r="9" spans="1:9" x14ac:dyDescent="0.2">
      <c r="B9" s="76" t="str">
        <f>B3</f>
        <v>Correspondiente del 01 de enero al 30 de junio 2026</v>
      </c>
      <c r="C9" s="76"/>
      <c r="D9" s="76"/>
      <c r="E9" s="76"/>
      <c r="F9" s="76"/>
      <c r="G9" s="76"/>
      <c r="H9" s="76"/>
      <c r="I9" s="76"/>
    </row>
    <row r="10" spans="1:9" x14ac:dyDescent="0.2">
      <c r="B10" s="77" t="s">
        <v>28</v>
      </c>
      <c r="C10" s="77"/>
      <c r="D10" s="77"/>
      <c r="E10" s="77"/>
      <c r="F10" s="77"/>
      <c r="G10" s="77"/>
      <c r="H10" s="77"/>
      <c r="I10" s="77"/>
    </row>
    <row r="11" spans="1:9" x14ac:dyDescent="0.2">
      <c r="B11" s="9"/>
      <c r="C11" s="9"/>
      <c r="D11" s="78" t="s">
        <v>29</v>
      </c>
      <c r="E11" s="79"/>
      <c r="F11" s="79"/>
      <c r="G11" s="79"/>
      <c r="H11" s="80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1"/>
      <c r="B13" s="72" t="s">
        <v>38</v>
      </c>
      <c r="C13" s="3">
        <v>156863565.27000001</v>
      </c>
      <c r="D13" s="3">
        <v>144407409.94</v>
      </c>
      <c r="E13" s="3">
        <v>274969.5</v>
      </c>
      <c r="F13" s="3">
        <v>0</v>
      </c>
      <c r="G13" s="3">
        <v>0</v>
      </c>
      <c r="H13" s="3">
        <v>144132440.44</v>
      </c>
      <c r="I13" s="3">
        <v>300996005.70999998</v>
      </c>
    </row>
    <row r="14" spans="1:9" x14ac:dyDescent="0.2">
      <c r="B14" s="16" t="s">
        <v>39</v>
      </c>
      <c r="C14" s="3">
        <v>61538868.770000003</v>
      </c>
      <c r="D14" s="3">
        <v>58392110.709999993</v>
      </c>
      <c r="E14" s="3">
        <v>0</v>
      </c>
      <c r="F14" s="3">
        <v>0</v>
      </c>
      <c r="G14" s="3">
        <v>0</v>
      </c>
      <c r="H14" s="3">
        <v>58392110.709999993</v>
      </c>
      <c r="I14" s="3">
        <v>119930979.48</v>
      </c>
    </row>
    <row r="15" spans="1:9" x14ac:dyDescent="0.2">
      <c r="B15" s="15" t="s">
        <v>40</v>
      </c>
      <c r="C15" s="4">
        <v>10362744.08</v>
      </c>
      <c r="D15" s="4">
        <v>12748294.15</v>
      </c>
      <c r="E15" s="4">
        <v>0</v>
      </c>
      <c r="F15" s="4">
        <v>0</v>
      </c>
      <c r="G15" s="4">
        <v>0</v>
      </c>
      <c r="H15" s="4">
        <v>12748294.15</v>
      </c>
      <c r="I15" s="4">
        <v>23111038.23</v>
      </c>
    </row>
    <row r="16" spans="1:9" x14ac:dyDescent="0.2">
      <c r="B16" s="15" t="s">
        <v>41</v>
      </c>
      <c r="C16" s="4">
        <v>35394133.579999998</v>
      </c>
      <c r="D16" s="4">
        <v>22146984.350000001</v>
      </c>
      <c r="E16" s="4">
        <v>0</v>
      </c>
      <c r="F16" s="4">
        <v>0</v>
      </c>
      <c r="G16" s="4">
        <v>0</v>
      </c>
      <c r="H16" s="4">
        <v>22146984.350000001</v>
      </c>
      <c r="I16" s="4">
        <v>57541117.93</v>
      </c>
    </row>
    <row r="17" spans="2:9" x14ac:dyDescent="0.2">
      <c r="B17" s="15" t="s">
        <v>42</v>
      </c>
      <c r="C17" s="4">
        <v>6598193.5899999999</v>
      </c>
      <c r="D17" s="4">
        <v>14057378.029999999</v>
      </c>
      <c r="E17" s="4">
        <v>0</v>
      </c>
      <c r="F17" s="4">
        <v>0</v>
      </c>
      <c r="G17" s="4">
        <v>0</v>
      </c>
      <c r="H17" s="4">
        <v>14057378.029999999</v>
      </c>
      <c r="I17" s="4">
        <v>20655571.619999997</v>
      </c>
    </row>
    <row r="18" spans="2:9" x14ac:dyDescent="0.2">
      <c r="B18" s="15" t="s">
        <v>43</v>
      </c>
      <c r="C18" s="4">
        <v>5134960.24</v>
      </c>
      <c r="D18" s="4">
        <v>6251020.7599999998</v>
      </c>
      <c r="E18" s="4">
        <v>0</v>
      </c>
      <c r="F18" s="4">
        <v>0</v>
      </c>
      <c r="G18" s="4">
        <v>0</v>
      </c>
      <c r="H18" s="4">
        <v>6251020.7599999998</v>
      </c>
      <c r="I18" s="4">
        <v>11385981</v>
      </c>
    </row>
    <row r="19" spans="2:9" x14ac:dyDescent="0.2">
      <c r="B19" s="15" t="s">
        <v>44</v>
      </c>
      <c r="C19" s="4">
        <v>4023901.76</v>
      </c>
      <c r="D19" s="4">
        <v>207366.66</v>
      </c>
      <c r="E19" s="4">
        <v>0</v>
      </c>
      <c r="F19" s="4">
        <v>0</v>
      </c>
      <c r="G19" s="4">
        <v>0</v>
      </c>
      <c r="H19" s="4">
        <v>207366.66</v>
      </c>
      <c r="I19" s="4">
        <v>4231268.42</v>
      </c>
    </row>
    <row r="20" spans="2:9" x14ac:dyDescent="0.2">
      <c r="B20" s="15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5" t="s">
        <v>46</v>
      </c>
      <c r="C21" s="4">
        <v>24935.52</v>
      </c>
      <c r="D21" s="4">
        <v>2981066.76</v>
      </c>
      <c r="E21" s="4">
        <v>0</v>
      </c>
      <c r="F21" s="4">
        <v>0</v>
      </c>
      <c r="G21" s="4">
        <v>0</v>
      </c>
      <c r="H21" s="4">
        <v>2981066.76</v>
      </c>
      <c r="I21" s="4">
        <v>3006002.28</v>
      </c>
    </row>
    <row r="22" spans="2:9" x14ac:dyDescent="0.2">
      <c r="B22" s="16" t="s">
        <v>47</v>
      </c>
      <c r="C22" s="3">
        <v>17356310.91</v>
      </c>
      <c r="D22" s="3">
        <v>52291840.32</v>
      </c>
      <c r="E22" s="3">
        <v>248264.5</v>
      </c>
      <c r="F22" s="3">
        <v>0</v>
      </c>
      <c r="G22" s="3">
        <v>0</v>
      </c>
      <c r="H22" s="3">
        <v>52043575.82</v>
      </c>
      <c r="I22" s="3">
        <v>69399886.729999989</v>
      </c>
    </row>
    <row r="23" spans="2:9" x14ac:dyDescent="0.2">
      <c r="B23" s="15" t="s">
        <v>48</v>
      </c>
      <c r="C23" s="4">
        <v>3454773.19</v>
      </c>
      <c r="D23" s="4">
        <v>665196.18000000005</v>
      </c>
      <c r="E23" s="4">
        <v>0</v>
      </c>
      <c r="F23" s="4">
        <v>0</v>
      </c>
      <c r="G23" s="4">
        <v>0</v>
      </c>
      <c r="H23" s="4">
        <v>665196.18000000005</v>
      </c>
      <c r="I23" s="4">
        <v>4119969.37</v>
      </c>
    </row>
    <row r="24" spans="2:9" x14ac:dyDescent="0.2">
      <c r="B24" s="15" t="s">
        <v>49</v>
      </c>
      <c r="C24" s="4">
        <v>2809732.35</v>
      </c>
      <c r="D24" s="4">
        <v>51207712.75</v>
      </c>
      <c r="E24" s="4">
        <v>0</v>
      </c>
      <c r="F24" s="4">
        <v>0</v>
      </c>
      <c r="G24" s="4">
        <v>0</v>
      </c>
      <c r="H24" s="4">
        <v>51207712.75</v>
      </c>
      <c r="I24" s="4">
        <v>54017445.100000001</v>
      </c>
    </row>
    <row r="25" spans="2:9" x14ac:dyDescent="0.2">
      <c r="B25" s="15" t="s">
        <v>50</v>
      </c>
      <c r="C25" s="4">
        <v>50000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50000</v>
      </c>
    </row>
    <row r="26" spans="2:9" x14ac:dyDescent="0.2">
      <c r="B26" s="15" t="s">
        <v>51</v>
      </c>
      <c r="C26" s="4">
        <v>2463060.5</v>
      </c>
      <c r="D26" s="4">
        <v>104657.82</v>
      </c>
      <c r="E26" s="4">
        <v>0</v>
      </c>
      <c r="F26" s="4">
        <v>0</v>
      </c>
      <c r="G26" s="4">
        <v>0</v>
      </c>
      <c r="H26" s="4">
        <v>104657.82</v>
      </c>
      <c r="I26" s="4">
        <v>2567718.3199999998</v>
      </c>
    </row>
    <row r="27" spans="2:9" x14ac:dyDescent="0.2">
      <c r="B27" s="15" t="s">
        <v>52</v>
      </c>
      <c r="C27" s="4">
        <v>563161</v>
      </c>
      <c r="D27" s="4">
        <v>13275</v>
      </c>
      <c r="E27" s="4">
        <v>0</v>
      </c>
      <c r="F27" s="4">
        <v>0</v>
      </c>
      <c r="G27" s="4">
        <v>0</v>
      </c>
      <c r="H27" s="4">
        <v>13275</v>
      </c>
      <c r="I27" s="4">
        <v>576436</v>
      </c>
    </row>
    <row r="28" spans="2:9" x14ac:dyDescent="0.2">
      <c r="B28" s="15" t="s">
        <v>53</v>
      </c>
      <c r="C28" s="4">
        <v>2452303</v>
      </c>
      <c r="D28" s="4">
        <v>8090</v>
      </c>
      <c r="E28" s="4">
        <v>0</v>
      </c>
      <c r="F28" s="4">
        <v>0</v>
      </c>
      <c r="G28" s="4">
        <v>0</v>
      </c>
      <c r="H28" s="4">
        <v>8090</v>
      </c>
      <c r="I28" s="4">
        <v>2460393</v>
      </c>
    </row>
    <row r="29" spans="2:9" x14ac:dyDescent="0.2">
      <c r="B29" s="15" t="s">
        <v>54</v>
      </c>
      <c r="C29" s="4">
        <v>1905915.8</v>
      </c>
      <c r="D29" s="4">
        <v>292908.57</v>
      </c>
      <c r="E29" s="4">
        <v>0</v>
      </c>
      <c r="F29" s="4">
        <v>0</v>
      </c>
      <c r="G29" s="4">
        <v>0</v>
      </c>
      <c r="H29" s="4">
        <v>292908.57</v>
      </c>
      <c r="I29" s="4">
        <v>2198824.37</v>
      </c>
    </row>
    <row r="30" spans="2:9" x14ac:dyDescent="0.2">
      <c r="B30" s="15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5" t="s">
        <v>56</v>
      </c>
      <c r="C31" s="4">
        <v>3657365.07</v>
      </c>
      <c r="D31" s="4">
        <v>0</v>
      </c>
      <c r="E31" s="4">
        <v>248264.5</v>
      </c>
      <c r="F31" s="4">
        <v>0</v>
      </c>
      <c r="G31" s="4">
        <v>0</v>
      </c>
      <c r="H31" s="4">
        <v>-248264.5</v>
      </c>
      <c r="I31" s="4">
        <v>3409100.57</v>
      </c>
    </row>
    <row r="32" spans="2:9" x14ac:dyDescent="0.2">
      <c r="B32" s="16" t="s">
        <v>57</v>
      </c>
      <c r="C32" s="3">
        <v>67153807.590000004</v>
      </c>
      <c r="D32" s="3">
        <v>18820494</v>
      </c>
      <c r="E32" s="3">
        <v>26705</v>
      </c>
      <c r="F32" s="3">
        <v>0</v>
      </c>
      <c r="G32" s="3">
        <v>0</v>
      </c>
      <c r="H32" s="3">
        <v>18793789</v>
      </c>
      <c r="I32" s="3">
        <v>85947596.590000004</v>
      </c>
    </row>
    <row r="33" spans="2:9" x14ac:dyDescent="0.2">
      <c r="B33" s="15" t="s">
        <v>58</v>
      </c>
      <c r="C33" s="4">
        <v>611595.59</v>
      </c>
      <c r="D33" s="4">
        <v>506438.83</v>
      </c>
      <c r="E33" s="4">
        <v>0</v>
      </c>
      <c r="F33" s="4">
        <v>0</v>
      </c>
      <c r="G33" s="4">
        <v>0</v>
      </c>
      <c r="H33" s="4">
        <v>506438.83</v>
      </c>
      <c r="I33" s="4">
        <v>1118034.42</v>
      </c>
    </row>
    <row r="34" spans="2:9" x14ac:dyDescent="0.2">
      <c r="B34" s="15" t="s">
        <v>59</v>
      </c>
      <c r="C34" s="4">
        <v>3311558.18</v>
      </c>
      <c r="D34" s="4">
        <v>1764401.51</v>
      </c>
      <c r="E34" s="4">
        <v>0</v>
      </c>
      <c r="F34" s="4">
        <v>0</v>
      </c>
      <c r="G34" s="4">
        <v>0</v>
      </c>
      <c r="H34" s="4">
        <v>1764401.51</v>
      </c>
      <c r="I34" s="4">
        <v>5075959.6900000004</v>
      </c>
    </row>
    <row r="35" spans="2:9" x14ac:dyDescent="0.2">
      <c r="B35" s="15" t="s">
        <v>60</v>
      </c>
      <c r="C35" s="4">
        <v>16798430.510000002</v>
      </c>
      <c r="D35" s="4">
        <v>4113096.59</v>
      </c>
      <c r="E35" s="4">
        <v>0</v>
      </c>
      <c r="F35" s="4">
        <v>0</v>
      </c>
      <c r="G35" s="4">
        <v>0</v>
      </c>
      <c r="H35" s="4">
        <v>4113096.59</v>
      </c>
      <c r="I35" s="4">
        <v>20911527.100000001</v>
      </c>
    </row>
    <row r="36" spans="2:9" x14ac:dyDescent="0.2">
      <c r="B36" s="15" t="s">
        <v>61</v>
      </c>
      <c r="C36" s="4">
        <v>7776300</v>
      </c>
      <c r="D36" s="4">
        <v>250000</v>
      </c>
      <c r="E36" s="4">
        <v>0</v>
      </c>
      <c r="F36" s="4">
        <v>0</v>
      </c>
      <c r="G36" s="4">
        <v>0</v>
      </c>
      <c r="H36" s="4">
        <v>250000</v>
      </c>
      <c r="I36" s="4">
        <v>8026300</v>
      </c>
    </row>
    <row r="37" spans="2:9" x14ac:dyDescent="0.2">
      <c r="B37" s="15" t="s">
        <v>62</v>
      </c>
      <c r="C37" s="4">
        <v>23328329.559999999</v>
      </c>
      <c r="D37" s="4">
        <v>2751354.37</v>
      </c>
      <c r="E37" s="4">
        <v>0</v>
      </c>
      <c r="F37" s="4">
        <v>0</v>
      </c>
      <c r="G37" s="4">
        <v>0</v>
      </c>
      <c r="H37" s="4">
        <v>2751354.37</v>
      </c>
      <c r="I37" s="4">
        <v>26079683.93</v>
      </c>
    </row>
    <row r="38" spans="2:9" x14ac:dyDescent="0.2">
      <c r="B38" s="15" t="s">
        <v>63</v>
      </c>
      <c r="C38" s="4">
        <v>1538500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1538500</v>
      </c>
    </row>
    <row r="39" spans="2:9" x14ac:dyDescent="0.2">
      <c r="B39" s="15" t="s">
        <v>64</v>
      </c>
      <c r="C39" s="4">
        <v>1303744.8</v>
      </c>
      <c r="D39" s="4">
        <v>33400</v>
      </c>
      <c r="E39" s="4">
        <v>0</v>
      </c>
      <c r="F39" s="4">
        <v>0</v>
      </c>
      <c r="G39" s="4">
        <v>0</v>
      </c>
      <c r="H39" s="4">
        <v>33400</v>
      </c>
      <c r="I39" s="4">
        <v>1337144.8</v>
      </c>
    </row>
    <row r="40" spans="2:9" x14ac:dyDescent="0.2">
      <c r="B40" s="15" t="s">
        <v>65</v>
      </c>
      <c r="C40" s="4">
        <v>9407938.9499999993</v>
      </c>
      <c r="D40" s="4">
        <v>0</v>
      </c>
      <c r="E40" s="4">
        <v>26705</v>
      </c>
      <c r="F40" s="4">
        <v>0</v>
      </c>
      <c r="G40" s="4">
        <v>0</v>
      </c>
      <c r="H40" s="4">
        <v>-26705</v>
      </c>
      <c r="I40" s="4">
        <v>9381233.9499999993</v>
      </c>
    </row>
    <row r="41" spans="2:9" x14ac:dyDescent="0.2">
      <c r="B41" s="15" t="s">
        <v>66</v>
      </c>
      <c r="C41" s="4">
        <v>3077410</v>
      </c>
      <c r="D41" s="4">
        <v>9401802.6999999993</v>
      </c>
      <c r="E41" s="4">
        <v>0</v>
      </c>
      <c r="F41" s="4">
        <v>0</v>
      </c>
      <c r="G41" s="4">
        <v>0</v>
      </c>
      <c r="H41" s="4">
        <v>9401802.6999999993</v>
      </c>
      <c r="I41" s="4">
        <v>12479212.699999999</v>
      </c>
    </row>
    <row r="42" spans="2:9" x14ac:dyDescent="0.2">
      <c r="B42" s="16" t="s">
        <v>67</v>
      </c>
      <c r="C42" s="3">
        <v>0</v>
      </c>
      <c r="D42" s="3">
        <v>1741540</v>
      </c>
      <c r="E42" s="3">
        <v>0</v>
      </c>
      <c r="F42" s="3">
        <v>0</v>
      </c>
      <c r="G42" s="3">
        <v>0</v>
      </c>
      <c r="H42" s="3">
        <v>1741540</v>
      </c>
      <c r="I42" s="3">
        <v>1741540</v>
      </c>
    </row>
    <row r="43" spans="2:9" x14ac:dyDescent="0.2">
      <c r="B43" s="15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5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5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5" t="s">
        <v>71</v>
      </c>
      <c r="C46" s="4">
        <v>0</v>
      </c>
      <c r="D46" s="4">
        <v>1741540</v>
      </c>
      <c r="E46" s="4">
        <v>0</v>
      </c>
      <c r="F46" s="4">
        <v>0</v>
      </c>
      <c r="G46" s="4">
        <v>0</v>
      </c>
      <c r="H46" s="4">
        <v>1741540</v>
      </c>
      <c r="I46" s="4">
        <v>1741540</v>
      </c>
    </row>
    <row r="47" spans="2:9" x14ac:dyDescent="0.2">
      <c r="B47" s="15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5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5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5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5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6" t="s">
        <v>77</v>
      </c>
      <c r="C52" s="3">
        <v>10814578</v>
      </c>
      <c r="D52" s="3">
        <v>7018588.1799999997</v>
      </c>
      <c r="E52" s="3">
        <v>0</v>
      </c>
      <c r="F52" s="3">
        <v>0</v>
      </c>
      <c r="G52" s="3">
        <v>0</v>
      </c>
      <c r="H52" s="3">
        <v>7018588.1799999997</v>
      </c>
      <c r="I52" s="3">
        <v>17833166.18</v>
      </c>
    </row>
    <row r="53" spans="2:9" x14ac:dyDescent="0.2">
      <c r="B53" s="15" t="s">
        <v>78</v>
      </c>
      <c r="C53" s="4">
        <v>7216378</v>
      </c>
      <c r="D53" s="4">
        <v>3852289.92</v>
      </c>
      <c r="E53" s="4">
        <v>0</v>
      </c>
      <c r="F53" s="4">
        <v>0</v>
      </c>
      <c r="G53" s="4">
        <v>0</v>
      </c>
      <c r="H53" s="4">
        <v>3852289.92</v>
      </c>
      <c r="I53" s="4">
        <v>11068667.92</v>
      </c>
    </row>
    <row r="54" spans="2:9" x14ac:dyDescent="0.2">
      <c r="B54" s="15" t="s">
        <v>79</v>
      </c>
      <c r="C54" s="4">
        <v>377964</v>
      </c>
      <c r="D54" s="4">
        <v>48735.7</v>
      </c>
      <c r="E54" s="4">
        <v>0</v>
      </c>
      <c r="F54" s="4">
        <v>0</v>
      </c>
      <c r="G54" s="4">
        <v>0</v>
      </c>
      <c r="H54" s="4">
        <v>48735.7</v>
      </c>
      <c r="I54" s="4">
        <v>426699.7</v>
      </c>
    </row>
    <row r="55" spans="2:9" x14ac:dyDescent="0.2">
      <c r="B55" s="15" t="s">
        <v>80</v>
      </c>
      <c r="C55" s="4">
        <v>645810</v>
      </c>
      <c r="D55" s="4">
        <v>781701.22</v>
      </c>
      <c r="E55" s="4">
        <v>0</v>
      </c>
      <c r="F55" s="4">
        <v>0</v>
      </c>
      <c r="G55" s="4">
        <v>0</v>
      </c>
      <c r="H55" s="4">
        <v>781701.22</v>
      </c>
      <c r="I55" s="4">
        <v>1427511.22</v>
      </c>
    </row>
    <row r="56" spans="2:9" x14ac:dyDescent="0.2">
      <c r="B56" s="15" t="s">
        <v>81</v>
      </c>
      <c r="C56" s="4">
        <v>0</v>
      </c>
      <c r="D56" s="4">
        <v>644340</v>
      </c>
      <c r="E56" s="4">
        <v>0</v>
      </c>
      <c r="F56" s="4">
        <v>0</v>
      </c>
      <c r="G56" s="4">
        <v>0</v>
      </c>
      <c r="H56" s="4">
        <v>644340</v>
      </c>
      <c r="I56" s="4">
        <v>644340</v>
      </c>
    </row>
    <row r="57" spans="2:9" x14ac:dyDescent="0.2">
      <c r="B57" s="15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5" t="s">
        <v>83</v>
      </c>
      <c r="C58" s="4">
        <v>2574426</v>
      </c>
      <c r="D58" s="4">
        <v>1691521.34</v>
      </c>
      <c r="E58" s="4">
        <v>0</v>
      </c>
      <c r="F58" s="4">
        <v>0</v>
      </c>
      <c r="G58" s="4">
        <v>0</v>
      </c>
      <c r="H58" s="4">
        <v>1691521.34</v>
      </c>
      <c r="I58" s="4">
        <v>4265947.34</v>
      </c>
    </row>
    <row r="59" spans="2:9" x14ac:dyDescent="0.2">
      <c r="B59" s="15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5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5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6" t="s">
        <v>87</v>
      </c>
      <c r="C62" s="3">
        <v>0</v>
      </c>
      <c r="D62" s="3">
        <v>6142836.7300000004</v>
      </c>
      <c r="E62" s="3">
        <v>0</v>
      </c>
      <c r="F62" s="3">
        <v>0</v>
      </c>
      <c r="G62" s="3">
        <v>0</v>
      </c>
      <c r="H62" s="3">
        <v>6142836.7300000004</v>
      </c>
      <c r="I62" s="3">
        <v>6142836.7300000004</v>
      </c>
    </row>
    <row r="63" spans="2:9" x14ac:dyDescent="0.2">
      <c r="B63" s="15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5" t="s">
        <v>89</v>
      </c>
      <c r="C64" s="4">
        <v>0</v>
      </c>
      <c r="D64" s="4">
        <v>6142836.7300000004</v>
      </c>
      <c r="E64" s="4">
        <v>0</v>
      </c>
      <c r="F64" s="4">
        <v>0</v>
      </c>
      <c r="G64" s="4">
        <v>0</v>
      </c>
      <c r="H64" s="4">
        <v>6142836.7300000004</v>
      </c>
      <c r="I64" s="4">
        <v>6142836.7300000004</v>
      </c>
    </row>
    <row r="65" spans="2:9" x14ac:dyDescent="0.2">
      <c r="B65" s="15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6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5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5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5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5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5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5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5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6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5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5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5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6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5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5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5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5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5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5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5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>
        <v>0</v>
      </c>
      <c r="F86" s="4"/>
      <c r="G86" s="4"/>
      <c r="H86" s="4"/>
      <c r="I86" s="4"/>
    </row>
    <row r="87" spans="2:9" x14ac:dyDescent="0.2">
      <c r="B87" s="13" t="s">
        <v>111</v>
      </c>
      <c r="C87" s="3">
        <v>369117468</v>
      </c>
      <c r="D87" s="3">
        <v>9079894.629999999</v>
      </c>
      <c r="E87" s="3">
        <v>883521</v>
      </c>
      <c r="F87" s="3">
        <v>0</v>
      </c>
      <c r="G87" s="3">
        <v>0</v>
      </c>
      <c r="H87" s="3">
        <v>8196373.629999999</v>
      </c>
      <c r="I87" s="3">
        <v>377313841.63</v>
      </c>
    </row>
    <row r="88" spans="2:9" x14ac:dyDescent="0.2">
      <c r="B88" s="16" t="s">
        <v>39</v>
      </c>
      <c r="C88" s="3">
        <v>361937500</v>
      </c>
      <c r="D88" s="3">
        <v>883521</v>
      </c>
      <c r="E88" s="3">
        <v>883521</v>
      </c>
      <c r="F88" s="3">
        <v>0</v>
      </c>
      <c r="G88" s="3">
        <v>0</v>
      </c>
      <c r="H88" s="3">
        <v>0</v>
      </c>
      <c r="I88" s="3">
        <v>361937500</v>
      </c>
    </row>
    <row r="89" spans="2:9" x14ac:dyDescent="0.2">
      <c r="B89" s="15" t="s">
        <v>40</v>
      </c>
      <c r="C89" s="4">
        <v>142182576</v>
      </c>
      <c r="D89" s="4">
        <v>431725</v>
      </c>
      <c r="E89" s="4">
        <v>0</v>
      </c>
      <c r="F89" s="4">
        <v>0</v>
      </c>
      <c r="G89" s="4">
        <v>0</v>
      </c>
      <c r="H89" s="4">
        <v>431725</v>
      </c>
      <c r="I89" s="4">
        <v>142614301</v>
      </c>
    </row>
    <row r="90" spans="2:9" x14ac:dyDescent="0.2">
      <c r="B90" s="15" t="s">
        <v>41</v>
      </c>
      <c r="C90" s="4">
        <v>24671820</v>
      </c>
      <c r="D90" s="4">
        <v>0</v>
      </c>
      <c r="E90" s="4">
        <v>883521</v>
      </c>
      <c r="F90" s="4">
        <v>0</v>
      </c>
      <c r="G90" s="4">
        <v>0</v>
      </c>
      <c r="H90" s="4">
        <v>-883521</v>
      </c>
      <c r="I90" s="4">
        <v>23788299</v>
      </c>
    </row>
    <row r="91" spans="2:9" x14ac:dyDescent="0.2">
      <c r="B91" s="15" t="s">
        <v>42</v>
      </c>
      <c r="C91" s="4">
        <v>63687437</v>
      </c>
      <c r="D91" s="4">
        <v>310000</v>
      </c>
      <c r="E91" s="4">
        <v>0</v>
      </c>
      <c r="F91" s="4">
        <v>0</v>
      </c>
      <c r="G91" s="4">
        <v>0</v>
      </c>
      <c r="H91" s="4">
        <v>310000</v>
      </c>
      <c r="I91" s="4">
        <v>63997437</v>
      </c>
    </row>
    <row r="92" spans="2:9" x14ac:dyDescent="0.2">
      <c r="B92" s="15" t="s">
        <v>43</v>
      </c>
      <c r="C92" s="4">
        <v>41555330</v>
      </c>
      <c r="D92" s="4">
        <v>110000</v>
      </c>
      <c r="E92" s="4">
        <v>0</v>
      </c>
      <c r="F92" s="4">
        <v>0</v>
      </c>
      <c r="G92" s="4">
        <v>0</v>
      </c>
      <c r="H92" s="4">
        <v>110000</v>
      </c>
      <c r="I92" s="4">
        <v>41665330</v>
      </c>
    </row>
    <row r="93" spans="2:9" x14ac:dyDescent="0.2">
      <c r="B93" s="15" t="s">
        <v>44</v>
      </c>
      <c r="C93" s="4">
        <v>52770654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52770654</v>
      </c>
    </row>
    <row r="94" spans="2:9" x14ac:dyDescent="0.2">
      <c r="B94" s="15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5" t="s">
        <v>46</v>
      </c>
      <c r="C95" s="4">
        <v>37069683</v>
      </c>
      <c r="D95" s="4">
        <v>31796</v>
      </c>
      <c r="E95" s="4">
        <v>0</v>
      </c>
      <c r="F95" s="4">
        <v>0</v>
      </c>
      <c r="G95" s="4">
        <v>0</v>
      </c>
      <c r="H95" s="4">
        <v>31796</v>
      </c>
      <c r="I95" s="4">
        <v>37101479</v>
      </c>
    </row>
    <row r="96" spans="2:9" x14ac:dyDescent="0.2">
      <c r="B96" s="16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5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5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5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5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7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5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5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5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5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6" t="s">
        <v>57</v>
      </c>
      <c r="C106" s="3">
        <v>7179968</v>
      </c>
      <c r="D106" s="3">
        <v>3148770.07</v>
      </c>
      <c r="E106" s="3">
        <v>0</v>
      </c>
      <c r="F106" s="3">
        <v>0</v>
      </c>
      <c r="G106" s="3">
        <v>0</v>
      </c>
      <c r="H106" s="3">
        <v>3148770.07</v>
      </c>
      <c r="I106" s="3">
        <v>10328738.07</v>
      </c>
    </row>
    <row r="107" spans="2:9" x14ac:dyDescent="0.2">
      <c r="B107" s="15" t="s">
        <v>58</v>
      </c>
      <c r="C107" s="4">
        <v>7119968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7119968</v>
      </c>
    </row>
    <row r="108" spans="2:9" x14ac:dyDescent="0.2">
      <c r="B108" s="15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5" t="s">
        <v>60</v>
      </c>
      <c r="C109" s="4">
        <v>60000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60000</v>
      </c>
    </row>
    <row r="110" spans="2:9" x14ac:dyDescent="0.2">
      <c r="B110" s="15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5" t="s">
        <v>62</v>
      </c>
      <c r="C111" s="4">
        <v>0</v>
      </c>
      <c r="D111" s="4">
        <v>3148770.07</v>
      </c>
      <c r="E111" s="4">
        <v>0</v>
      </c>
      <c r="F111" s="4">
        <v>0</v>
      </c>
      <c r="G111" s="4">
        <v>0</v>
      </c>
      <c r="H111" s="4">
        <v>3148770.07</v>
      </c>
      <c r="I111" s="4">
        <v>3148770.07</v>
      </c>
    </row>
    <row r="112" spans="2:9" x14ac:dyDescent="0.2">
      <c r="B112" s="15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5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5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5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6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5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5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5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5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5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5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5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5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5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6" t="s">
        <v>77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5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5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5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5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5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5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5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5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5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6" t="s">
        <v>87</v>
      </c>
      <c r="C136" s="3">
        <v>0</v>
      </c>
      <c r="D136" s="3">
        <v>5047603.5599999996</v>
      </c>
      <c r="E136" s="3">
        <v>0</v>
      </c>
      <c r="F136" s="3">
        <v>0</v>
      </c>
      <c r="G136" s="3">
        <v>0</v>
      </c>
      <c r="H136" s="3">
        <v>5047603.5599999996</v>
      </c>
      <c r="I136" s="3">
        <v>5047603.5599999996</v>
      </c>
    </row>
    <row r="137" spans="2:9" x14ac:dyDescent="0.2">
      <c r="B137" s="15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5" t="s">
        <v>89</v>
      </c>
      <c r="C138" s="4">
        <v>0</v>
      </c>
      <c r="D138" s="4">
        <v>5047603.5599999996</v>
      </c>
      <c r="E138" s="4">
        <v>0</v>
      </c>
      <c r="F138" s="4">
        <v>0</v>
      </c>
      <c r="G138" s="4">
        <v>0</v>
      </c>
      <c r="H138" s="4">
        <v>5047603.5599999996</v>
      </c>
      <c r="I138" s="4">
        <v>5047603.5599999996</v>
      </c>
    </row>
    <row r="139" spans="2:9" x14ac:dyDescent="0.2">
      <c r="B139" s="15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6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5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5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5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5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5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5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5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6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5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5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5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6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5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5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5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7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5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5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5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4" t="s">
        <v>112</v>
      </c>
      <c r="C161" s="6">
        <v>525981033.26999998</v>
      </c>
      <c r="D161" s="6">
        <v>153487304.56999999</v>
      </c>
      <c r="E161" s="6">
        <v>1158490.5</v>
      </c>
      <c r="F161" s="6">
        <v>0</v>
      </c>
      <c r="G161" s="6">
        <v>0</v>
      </c>
      <c r="H161" s="6">
        <v>152328814.06999999</v>
      </c>
      <c r="I161" s="6">
        <v>678309847.33999991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topLeftCell="A17" workbookViewId="0">
      <selection activeCell="F23" sqref="F2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COLEGIO DE EDUCACION PROFESIONAL TECNICA DEL ESTADO DE GUANAJUATO</v>
      </c>
      <c r="C1" s="73"/>
      <c r="D1" s="73"/>
      <c r="E1" s="39" t="s">
        <v>0</v>
      </c>
      <c r="F1" s="40">
        <f>'Notas de Disciplina Financiera'!D1</f>
        <v>2026</v>
      </c>
    </row>
    <row r="2" spans="1:6" x14ac:dyDescent="0.2">
      <c r="B2" s="73" t="s">
        <v>1</v>
      </c>
      <c r="C2" s="73"/>
      <c r="D2" s="73"/>
      <c r="E2" s="39" t="s">
        <v>2</v>
      </c>
      <c r="F2" s="40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2026</v>
      </c>
      <c r="C3" s="73"/>
      <c r="D3" s="73"/>
      <c r="E3" s="39" t="s">
        <v>4</v>
      </c>
      <c r="F3" s="40">
        <f>'Notas de Disciplina Financiera'!D3</f>
        <v>2</v>
      </c>
    </row>
    <row r="5" spans="1:6" ht="12" thickBot="1" x14ac:dyDescent="0.25">
      <c r="C5" s="42" t="s">
        <v>113</v>
      </c>
    </row>
    <row r="6" spans="1:6" x14ac:dyDescent="0.2">
      <c r="B6" s="84" t="str">
        <f>B1</f>
        <v>COLEGIO DE EDUCACION PROFESIONAL TECNICA DEL ESTADO DE GUANAJUATO</v>
      </c>
      <c r="C6" s="85"/>
      <c r="D6" s="85"/>
      <c r="E6" s="85"/>
      <c r="F6" s="86"/>
    </row>
    <row r="7" spans="1:6" x14ac:dyDescent="0.2">
      <c r="B7" s="87" t="s">
        <v>114</v>
      </c>
      <c r="C7" s="88"/>
      <c r="D7" s="88"/>
      <c r="E7" s="88"/>
      <c r="F7" s="89"/>
    </row>
    <row r="8" spans="1:6" x14ac:dyDescent="0.2">
      <c r="B8" s="90" t="s">
        <v>154</v>
      </c>
      <c r="C8" s="91"/>
      <c r="D8" s="91"/>
      <c r="E8" s="91"/>
      <c r="F8" s="92"/>
    </row>
    <row r="9" spans="1:6" ht="22.5" x14ac:dyDescent="0.2">
      <c r="B9" s="82" t="s">
        <v>115</v>
      </c>
      <c r="C9" s="83" t="s">
        <v>116</v>
      </c>
      <c r="D9" s="66" t="s">
        <v>117</v>
      </c>
      <c r="E9" s="66" t="s">
        <v>118</v>
      </c>
      <c r="F9" s="67" t="s">
        <v>119</v>
      </c>
    </row>
    <row r="10" spans="1:6" x14ac:dyDescent="0.2">
      <c r="A10" s="41"/>
      <c r="B10" s="82"/>
      <c r="C10" s="83"/>
      <c r="D10" s="66" t="s">
        <v>120</v>
      </c>
      <c r="E10" s="66" t="s">
        <v>121</v>
      </c>
      <c r="F10" s="67" t="s">
        <v>122</v>
      </c>
    </row>
    <row r="11" spans="1:6" x14ac:dyDescent="0.2">
      <c r="B11" s="51"/>
      <c r="C11" s="52" t="s">
        <v>123</v>
      </c>
      <c r="D11" s="53">
        <f>SUM(D12:D20)</f>
        <v>12009410.959999999</v>
      </c>
      <c r="E11" s="53">
        <f t="shared" ref="E11:F11" si="0">SUM(E12:E20)</f>
        <v>0</v>
      </c>
      <c r="F11" s="54">
        <f t="shared" si="0"/>
        <v>12009410.959999999</v>
      </c>
    </row>
    <row r="12" spans="1:6" x14ac:dyDescent="0.2">
      <c r="B12" s="55">
        <v>1000</v>
      </c>
      <c r="C12" s="56" t="s">
        <v>124</v>
      </c>
      <c r="D12" s="57">
        <v>0</v>
      </c>
      <c r="E12" s="57">
        <v>0</v>
      </c>
      <c r="F12" s="58">
        <v>0</v>
      </c>
    </row>
    <row r="13" spans="1:6" x14ac:dyDescent="0.2">
      <c r="B13" s="55">
        <v>2000</v>
      </c>
      <c r="C13" s="56" t="s">
        <v>125</v>
      </c>
      <c r="D13" s="57">
        <v>106219.29</v>
      </c>
      <c r="E13" s="57">
        <v>0</v>
      </c>
      <c r="F13" s="58">
        <v>106219.29</v>
      </c>
    </row>
    <row r="14" spans="1:6" x14ac:dyDescent="0.2">
      <c r="B14" s="55">
        <v>3000</v>
      </c>
      <c r="C14" s="56" t="s">
        <v>126</v>
      </c>
      <c r="D14" s="57">
        <v>11903191.67</v>
      </c>
      <c r="E14" s="57">
        <v>0</v>
      </c>
      <c r="F14" s="58">
        <v>11903191.67</v>
      </c>
    </row>
    <row r="15" spans="1:6" x14ac:dyDescent="0.2">
      <c r="B15" s="55">
        <v>4000</v>
      </c>
      <c r="C15" s="56" t="s">
        <v>127</v>
      </c>
      <c r="D15" s="57">
        <v>0</v>
      </c>
      <c r="E15" s="57">
        <v>0</v>
      </c>
      <c r="F15" s="58">
        <v>0</v>
      </c>
    </row>
    <row r="16" spans="1:6" x14ac:dyDescent="0.2">
      <c r="B16" s="55">
        <v>5000</v>
      </c>
      <c r="C16" s="56" t="s">
        <v>128</v>
      </c>
      <c r="D16" s="57">
        <v>0</v>
      </c>
      <c r="E16" s="57">
        <v>0</v>
      </c>
      <c r="F16" s="58">
        <v>0</v>
      </c>
    </row>
    <row r="17" spans="2:6" x14ac:dyDescent="0.2">
      <c r="B17" s="55">
        <v>6000</v>
      </c>
      <c r="C17" s="56" t="s">
        <v>129</v>
      </c>
      <c r="D17" s="57">
        <v>0</v>
      </c>
      <c r="E17" s="57">
        <v>0</v>
      </c>
      <c r="F17" s="58">
        <v>0</v>
      </c>
    </row>
    <row r="18" spans="2:6" x14ac:dyDescent="0.2">
      <c r="B18" s="55">
        <v>7000</v>
      </c>
      <c r="C18" s="56" t="s">
        <v>130</v>
      </c>
      <c r="D18" s="57">
        <v>0</v>
      </c>
      <c r="E18" s="57">
        <v>0</v>
      </c>
      <c r="F18" s="58">
        <v>0</v>
      </c>
    </row>
    <row r="19" spans="2:6" x14ac:dyDescent="0.2">
      <c r="B19" s="55">
        <v>8000</v>
      </c>
      <c r="C19" s="56" t="s">
        <v>131</v>
      </c>
      <c r="D19" s="57">
        <v>0</v>
      </c>
      <c r="E19" s="57">
        <v>0</v>
      </c>
      <c r="F19" s="58">
        <v>0</v>
      </c>
    </row>
    <row r="20" spans="2:6" x14ac:dyDescent="0.2">
      <c r="B20" s="55">
        <v>9000</v>
      </c>
      <c r="C20" s="56" t="s">
        <v>132</v>
      </c>
      <c r="D20" s="57">
        <v>0</v>
      </c>
      <c r="E20" s="57">
        <v>0</v>
      </c>
      <c r="F20" s="58">
        <v>0</v>
      </c>
    </row>
    <row r="21" spans="2:6" x14ac:dyDescent="0.2">
      <c r="B21" s="55"/>
      <c r="C21" s="59" t="s">
        <v>133</v>
      </c>
      <c r="D21" s="60">
        <f>SUM(D22:D30)</f>
        <v>10717151.08</v>
      </c>
      <c r="E21" s="60">
        <f t="shared" ref="E21:F21" si="1">SUM(E22:E30)</f>
        <v>0</v>
      </c>
      <c r="F21" s="61">
        <f t="shared" si="1"/>
        <v>10717151.08</v>
      </c>
    </row>
    <row r="22" spans="2:6" x14ac:dyDescent="0.2">
      <c r="B22" s="55">
        <v>1000</v>
      </c>
      <c r="C22" s="56" t="s">
        <v>124</v>
      </c>
      <c r="D22" s="57">
        <v>10717151.08</v>
      </c>
      <c r="E22" s="57">
        <v>0</v>
      </c>
      <c r="F22" s="58">
        <v>10717151.08</v>
      </c>
    </row>
    <row r="23" spans="2:6" x14ac:dyDescent="0.2">
      <c r="B23" s="55">
        <v>2000</v>
      </c>
      <c r="C23" s="56" t="s">
        <v>125</v>
      </c>
      <c r="D23" s="57">
        <v>0</v>
      </c>
      <c r="E23" s="57">
        <v>0</v>
      </c>
      <c r="F23" s="58">
        <v>0</v>
      </c>
    </row>
    <row r="24" spans="2:6" x14ac:dyDescent="0.2">
      <c r="B24" s="55">
        <v>3000</v>
      </c>
      <c r="C24" s="56" t="s">
        <v>126</v>
      </c>
      <c r="D24" s="57">
        <v>0</v>
      </c>
      <c r="E24" s="57">
        <v>0</v>
      </c>
      <c r="F24" s="58">
        <v>0</v>
      </c>
    </row>
    <row r="25" spans="2:6" x14ac:dyDescent="0.2">
      <c r="B25" s="55">
        <v>4000</v>
      </c>
      <c r="C25" s="56" t="s">
        <v>127</v>
      </c>
      <c r="D25" s="57">
        <v>0</v>
      </c>
      <c r="E25" s="57">
        <v>0</v>
      </c>
      <c r="F25" s="58">
        <v>0</v>
      </c>
    </row>
    <row r="26" spans="2:6" x14ac:dyDescent="0.2">
      <c r="B26" s="55">
        <v>5000</v>
      </c>
      <c r="C26" s="56" t="s">
        <v>128</v>
      </c>
      <c r="D26" s="57">
        <v>0</v>
      </c>
      <c r="E26" s="57">
        <v>0</v>
      </c>
      <c r="F26" s="58">
        <v>0</v>
      </c>
    </row>
    <row r="27" spans="2:6" x14ac:dyDescent="0.2">
      <c r="B27" s="55">
        <v>6000</v>
      </c>
      <c r="C27" s="56" t="s">
        <v>129</v>
      </c>
      <c r="D27" s="57">
        <v>0</v>
      </c>
      <c r="E27" s="57">
        <v>0</v>
      </c>
      <c r="F27" s="58">
        <v>0</v>
      </c>
    </row>
    <row r="28" spans="2:6" x14ac:dyDescent="0.2">
      <c r="B28" s="55">
        <v>7000</v>
      </c>
      <c r="C28" s="56" t="s">
        <v>130</v>
      </c>
      <c r="D28" s="57">
        <v>0</v>
      </c>
      <c r="E28" s="57">
        <v>0</v>
      </c>
      <c r="F28" s="58">
        <v>0</v>
      </c>
    </row>
    <row r="29" spans="2:6" x14ac:dyDescent="0.2">
      <c r="B29" s="55">
        <v>8000</v>
      </c>
      <c r="C29" s="56" t="s">
        <v>131</v>
      </c>
      <c r="D29" s="57">
        <v>0</v>
      </c>
      <c r="E29" s="57">
        <v>0</v>
      </c>
      <c r="F29" s="58">
        <v>0</v>
      </c>
    </row>
    <row r="30" spans="2:6" x14ac:dyDescent="0.2">
      <c r="B30" s="62">
        <v>9000</v>
      </c>
      <c r="C30" s="63" t="s">
        <v>132</v>
      </c>
      <c r="D30" s="64">
        <v>0</v>
      </c>
      <c r="E30" s="64">
        <v>0</v>
      </c>
      <c r="F30" s="65">
        <v>0</v>
      </c>
    </row>
    <row r="31" spans="2:6" ht="12" thickBot="1" x14ac:dyDescent="0.25">
      <c r="B31" s="47"/>
      <c r="C31" s="48" t="s">
        <v>36</v>
      </c>
      <c r="D31" s="49">
        <f>D11+D21</f>
        <v>22726562.039999999</v>
      </c>
      <c r="E31" s="49">
        <f t="shared" ref="E31:F31" si="2">E11+E21</f>
        <v>0</v>
      </c>
      <c r="F31" s="50">
        <f t="shared" si="2"/>
        <v>22726562.039999999</v>
      </c>
    </row>
    <row r="33" spans="3:3" x14ac:dyDescent="0.2">
      <c r="C33" s="69" t="s">
        <v>134</v>
      </c>
    </row>
    <row r="34" spans="3:3" x14ac:dyDescent="0.2">
      <c r="C34" s="68" t="s">
        <v>135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4"/>
  <sheetViews>
    <sheetView showGridLines="0" workbookViewId="0">
      <selection activeCell="E22" sqref="E21:E2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COLEGIO DE EDUCACION PROFESIONAL TECNICA DEL ESTADO DE GUANAJUATO</v>
      </c>
      <c r="C1" s="73"/>
      <c r="D1" s="73"/>
      <c r="E1" s="39" t="s">
        <v>0</v>
      </c>
      <c r="F1" s="40">
        <f>'Notas de Disciplina Financiera'!D1</f>
        <v>2026</v>
      </c>
    </row>
    <row r="2" spans="1:6" x14ac:dyDescent="0.2">
      <c r="B2" s="73" t="s">
        <v>1</v>
      </c>
      <c r="C2" s="73"/>
      <c r="D2" s="73"/>
      <c r="E2" s="39" t="s">
        <v>2</v>
      </c>
      <c r="F2" s="40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2026</v>
      </c>
      <c r="C3" s="73"/>
      <c r="D3" s="73"/>
      <c r="E3" s="39" t="s">
        <v>4</v>
      </c>
      <c r="F3" s="40">
        <f>'Notas de Disciplina Financiera'!D3</f>
        <v>2</v>
      </c>
    </row>
    <row r="5" spans="1:6" x14ac:dyDescent="0.2">
      <c r="B5" s="42"/>
      <c r="C5" s="42" t="s">
        <v>16</v>
      </c>
    </row>
    <row r="7" spans="1:6" x14ac:dyDescent="0.2">
      <c r="B7" s="1" t="s">
        <v>136</v>
      </c>
    </row>
    <row r="8" spans="1:6" x14ac:dyDescent="0.2">
      <c r="B8" s="44" t="s">
        <v>137</v>
      </c>
    </row>
    <row r="9" spans="1:6" x14ac:dyDescent="0.2">
      <c r="A9" s="41"/>
      <c r="B9" s="46" t="s">
        <v>138</v>
      </c>
    </row>
    <row r="10" spans="1:6" x14ac:dyDescent="0.2">
      <c r="B10" s="46" t="s">
        <v>139</v>
      </c>
    </row>
    <row r="11" spans="1:6" ht="15.75" x14ac:dyDescent="0.25">
      <c r="B11" s="71" t="s">
        <v>151</v>
      </c>
    </row>
    <row r="12" spans="1:6" ht="15.75" x14ac:dyDescent="0.25">
      <c r="B12" s="71" t="s">
        <v>159</v>
      </c>
    </row>
    <row r="13" spans="1:6" x14ac:dyDescent="0.2">
      <c r="C13" s="69" t="s">
        <v>140</v>
      </c>
    </row>
    <row r="14" spans="1:6" x14ac:dyDescent="0.2">
      <c r="C14" s="68" t="s">
        <v>141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5BDB4525-53D7-4047-9D99-509FDB9DD55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4"/>
  <sheetViews>
    <sheetView showGridLines="0" workbookViewId="0">
      <selection activeCell="D15" sqref="D1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COLEGIO DE EDUCACION PROFESIONAL TECNICA DEL ESTADO DE GUANAJUATO</v>
      </c>
      <c r="C1" s="73"/>
      <c r="D1" s="73"/>
      <c r="E1" s="39" t="s">
        <v>0</v>
      </c>
      <c r="F1" s="40">
        <f>'Notas de Disciplina Financiera'!D1</f>
        <v>2026</v>
      </c>
    </row>
    <row r="2" spans="1:6" x14ac:dyDescent="0.2">
      <c r="B2" s="73" t="s">
        <v>1</v>
      </c>
      <c r="C2" s="73"/>
      <c r="D2" s="73"/>
      <c r="E2" s="39" t="s">
        <v>2</v>
      </c>
      <c r="F2" s="40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2026</v>
      </c>
      <c r="C3" s="73"/>
      <c r="D3" s="73"/>
      <c r="E3" s="39" t="s">
        <v>4</v>
      </c>
      <c r="F3" s="40">
        <f>'Notas de Disciplina Financiera'!D3</f>
        <v>2</v>
      </c>
    </row>
    <row r="5" spans="1:6" x14ac:dyDescent="0.2">
      <c r="B5" s="42"/>
      <c r="C5" s="42" t="s">
        <v>18</v>
      </c>
    </row>
    <row r="7" spans="1:6" x14ac:dyDescent="0.2">
      <c r="B7" s="1" t="s">
        <v>136</v>
      </c>
    </row>
    <row r="8" spans="1:6" x14ac:dyDescent="0.2">
      <c r="B8" s="44" t="s">
        <v>142</v>
      </c>
    </row>
    <row r="9" spans="1:6" x14ac:dyDescent="0.2">
      <c r="A9" s="41"/>
      <c r="B9" s="45" t="s">
        <v>143</v>
      </c>
    </row>
    <row r="10" spans="1:6" x14ac:dyDescent="0.2">
      <c r="B10" s="45" t="s">
        <v>144</v>
      </c>
    </row>
    <row r="11" spans="1:6" ht="15.75" x14ac:dyDescent="0.25">
      <c r="B11" s="71" t="s">
        <v>152</v>
      </c>
    </row>
    <row r="12" spans="1:6" ht="15.75" x14ac:dyDescent="0.25">
      <c r="B12" s="71" t="s">
        <v>158</v>
      </c>
    </row>
    <row r="13" spans="1:6" x14ac:dyDescent="0.2">
      <c r="C13" s="69" t="s">
        <v>145</v>
      </c>
    </row>
    <row r="14" spans="1:6" x14ac:dyDescent="0.2">
      <c r="C14" s="68" t="s">
        <v>146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62A4FD59-AF1B-42F2-A35A-3F7423B919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11"/>
  <sheetViews>
    <sheetView showGridLines="0" tabSelected="1" workbookViewId="0">
      <selection activeCell="H22" sqref="H2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COLEGIO DE EDUCACION PROFESIONAL TECNICA DEL ESTADO DE GUANAJUATO</v>
      </c>
      <c r="C1" s="73"/>
      <c r="D1" s="73"/>
      <c r="E1" s="39" t="s">
        <v>0</v>
      </c>
      <c r="F1" s="40">
        <f>'Notas de Disciplina Financiera'!D1</f>
        <v>2026</v>
      </c>
    </row>
    <row r="2" spans="1:6" x14ac:dyDescent="0.2">
      <c r="B2" s="73" t="s">
        <v>1</v>
      </c>
      <c r="C2" s="73"/>
      <c r="D2" s="73"/>
      <c r="E2" s="39" t="s">
        <v>2</v>
      </c>
      <c r="F2" s="40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2026</v>
      </c>
      <c r="C3" s="73"/>
      <c r="D3" s="73"/>
      <c r="E3" s="39" t="s">
        <v>4</v>
      </c>
      <c r="F3" s="40">
        <f>'Notas de Disciplina Financiera'!D3</f>
        <v>2</v>
      </c>
    </row>
    <row r="5" spans="1:6" x14ac:dyDescent="0.2">
      <c r="B5" s="42"/>
      <c r="C5" s="42" t="s">
        <v>20</v>
      </c>
    </row>
    <row r="7" spans="1:6" x14ac:dyDescent="0.2">
      <c r="B7" s="1" t="s">
        <v>136</v>
      </c>
    </row>
    <row r="8" spans="1:6" x14ac:dyDescent="0.2">
      <c r="B8" s="44" t="s">
        <v>147</v>
      </c>
    </row>
    <row r="9" spans="1:6" x14ac:dyDescent="0.2">
      <c r="A9" s="41"/>
    </row>
    <row r="10" spans="1:6" ht="15.75" x14ac:dyDescent="0.25">
      <c r="B10" s="71" t="s">
        <v>153</v>
      </c>
      <c r="C10" s="71"/>
    </row>
    <row r="11" spans="1:6" ht="15.75" x14ac:dyDescent="0.25">
      <c r="B11" s="71" t="s">
        <v>157</v>
      </c>
      <c r="C11" s="71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MIGUEL ANGEL FRANCO TRUJILLO</cp:lastModifiedBy>
  <cp:revision/>
  <dcterms:created xsi:type="dcterms:W3CDTF">2024-03-15T21:50:03Z</dcterms:created>
  <dcterms:modified xsi:type="dcterms:W3CDTF">2026-07-16T17:28:41Z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