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t.sanchezm\Downloads\"/>
    </mc:Choice>
  </mc:AlternateContent>
  <xr:revisionPtr revIDLastSave="0" documentId="8_{26CDEF0F-5875-4468-92E9-8BE35052C40C}" xr6:coauthVersionLast="47" xr6:coauthVersionMax="47" xr10:uidLastSave="{00000000-0000-0000-0000-000000000000}"/>
  <bookViews>
    <workbookView xWindow="-110" yWindow="-110" windowWidth="19420" windowHeight="11500" xr2:uid="{1D1B49D8-6611-49C4-858C-AF829BFFD6EC}"/>
  </bookViews>
  <sheets>
    <sheet name="Formato 4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C17" i="1"/>
  <c r="D17" i="1"/>
  <c r="B29" i="1"/>
  <c r="C29" i="1"/>
  <c r="D29" i="1"/>
  <c r="B37" i="1"/>
  <c r="C37" i="1"/>
  <c r="D37" i="1"/>
  <c r="B40" i="1"/>
  <c r="C40" i="1"/>
  <c r="D40" i="1"/>
  <c r="D44" i="1" s="1"/>
  <c r="D11" i="1" s="1"/>
  <c r="D8" i="1" s="1"/>
  <c r="D21" i="1" s="1"/>
  <c r="D23" i="1" s="1"/>
  <c r="D25" i="1" s="1"/>
  <c r="D33" i="1" s="1"/>
  <c r="B44" i="1"/>
  <c r="B11" i="1" s="1"/>
  <c r="B8" i="1" s="1"/>
  <c r="B21" i="1" s="1"/>
  <c r="B23" i="1" s="1"/>
  <c r="B25" i="1" s="1"/>
  <c r="B33" i="1" s="1"/>
  <c r="C44" i="1"/>
  <c r="C11" i="1" s="1"/>
  <c r="C8" i="1" s="1"/>
  <c r="C21" i="1" s="1"/>
  <c r="C23" i="1" s="1"/>
  <c r="C25" i="1" s="1"/>
  <c r="C33" i="1" s="1"/>
  <c r="B49" i="1"/>
  <c r="B57" i="1" s="1"/>
  <c r="B59" i="1" s="1"/>
  <c r="C49" i="1"/>
  <c r="D49" i="1"/>
  <c r="C57" i="1"/>
  <c r="D57" i="1"/>
  <c r="C59" i="1"/>
  <c r="D59" i="1"/>
  <c r="B64" i="1"/>
  <c r="C64" i="1"/>
  <c r="C72" i="1" s="1"/>
  <c r="C74" i="1" s="1"/>
  <c r="D64" i="1"/>
  <c r="D72" i="1" s="1"/>
  <c r="D74" i="1" s="1"/>
  <c r="B72" i="1"/>
  <c r="B74" i="1" s="1"/>
</calcChain>
</file>

<file path=xl/sharedStrings.xml><?xml version="1.0" encoding="utf-8"?>
<sst xmlns="http://schemas.openxmlformats.org/spreadsheetml/2006/main" count="66" uniqueCount="44">
  <si>
    <t>Bajo protesta de decir verdad declaramos de los formatos de la LDF son correctos y responsabilidad del ente emisor</t>
  </si>
  <si>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</si>
  <si>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</si>
  <si>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</si>
  <si>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</si>
  <si>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</si>
  <si>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</si>
  <si>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</si>
  <si>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</si>
  <si>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</si>
  <si>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</si>
  <si>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</si>
  <si>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</si>
  <si>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</si>
  <si>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</si>
  <si>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</si>
  <si>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</si>
  <si>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</si>
  <si>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</si>
  <si>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</si>
  <si>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</si>
  <si>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</si>
  <si>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</si>
  <si>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</si>
  <si>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</si>
  <si>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</si>
  <si>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</si>
  <si>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</si>
  <si>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</si>
  <si>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</si>
  <si>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</si>
  <si>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</si>
  <si>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</si>
  <si>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</si>
  <si>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</si>
  <si>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</si>
  <si>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</si>
  <si>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</si>
  <si>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</si>
  <si>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(PESOS)</t>
  </si>
  <si>
    <t>Del 01 de enero al 30 de junio de 2026</t>
  </si>
  <si>
    <t>Balance Presupuestario - LDF</t>
  </si>
  <si>
    <t xml:space="preserve"> COLEGIO DE EDUCACION PROFESIONAL TECNICA DEL ESTADO DE GUANAJUATO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</si>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</sst>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" fontId="0" fillId="0" borderId="1" xfId="1" applyNumberFormat="1" applyFont="1" applyFill="1" applyBorder="1"/>
    <xf numFmtId="0" fontId="0" fillId="0" borderId="1" xfId="0" applyBorder="1" applyAlignment="1">
      <alignment vertical="center"/>
    </xf>
    <xf numFmtId="3" fontId="2" fillId="0" borderId="2" xfId="1" applyNumberFormat="1" applyFont="1" applyFill="1" applyBorder="1" applyProtection="1">
      <protection locked="0"/>
    </xf>
    <xf numFmtId="0" fontId="2" fillId="0" borderId="2" xfId="0" applyFont="1" applyBorder="1" applyAlignment="1">
      <alignment horizontal="left" vertical="center" wrapText="1" indent="3"/>
    </xf>
    <xf numFmtId="3" fontId="0" fillId="0" borderId="2" xfId="1" applyNumberFormat="1" applyFont="1" applyFill="1" applyBorder="1"/>
    <xf numFmtId="0" fontId="0" fillId="0" borderId="2" xfId="0" applyBorder="1" applyAlignment="1">
      <alignment vertical="center"/>
    </xf>
    <xf numFmtId="3" fontId="1" fillId="0" borderId="2" xfId="1" applyNumberFormat="1" applyFont="1" applyFill="1" applyBorder="1" applyProtection="1">
      <protection locked="0"/>
    </xf>
    <xf numFmtId="3" fontId="3" fillId="2" borderId="3" xfId="1" applyNumberFormat="1" applyFont="1" applyFill="1" applyBorder="1"/>
    <xf numFmtId="0" fontId="0" fillId="0" borderId="2" xfId="0" applyBorder="1" applyAlignment="1">
      <alignment horizontal="left" vertical="center" indent="6"/>
    </xf>
    <xf numFmtId="3" fontId="0" fillId="0" borderId="2" xfId="1" applyNumberFormat="1" applyFont="1" applyFill="1" applyBorder="1" applyProtection="1">
      <protection locked="0"/>
    </xf>
    <xf numFmtId="0" fontId="0" fillId="0" borderId="2" xfId="0" applyBorder="1" applyAlignment="1">
      <alignment horizontal="left" vertical="center" indent="12"/>
    </xf>
    <xf numFmtId="0" fontId="2" fillId="0" borderId="2" xfId="0" applyFont="1" applyBorder="1" applyAlignment="1">
      <alignment horizontal="left" vertical="center" wrapText="1" indent="9"/>
    </xf>
    <xf numFmtId="3" fontId="0" fillId="0" borderId="4" xfId="0" applyNumberFormat="1" applyBorder="1" applyProtection="1">
      <protection locked="0"/>
    </xf>
    <xf numFmtId="0" fontId="0" fillId="0" borderId="4" xfId="0" applyBorder="1" applyAlignment="1">
      <alignment horizontal="left" vertical="center" indent="6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 indent="3"/>
    </xf>
    <xf numFmtId="4" fontId="0" fillId="0" borderId="0" xfId="0" applyNumberFormat="1"/>
    <xf numFmtId="4" fontId="0" fillId="0" borderId="1" xfId="1" applyNumberFormat="1" applyFont="1" applyFill="1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3" fontId="2" fillId="0" borderId="2" xfId="1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3" fontId="0" fillId="0" borderId="2" xfId="1" applyNumberFormat="1" applyFont="1" applyFill="1" applyBorder="1" applyAlignment="1">
      <alignment vertical="center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3" fontId="3" fillId="2" borderId="3" xfId="1" applyNumberFormat="1" applyFont="1" applyFill="1" applyBorder="1" applyAlignment="1">
      <alignment vertical="center"/>
    </xf>
    <xf numFmtId="3" fontId="0" fillId="0" borderId="2" xfId="1" applyNumberFormat="1" applyFont="1" applyFill="1" applyBorder="1" applyAlignment="1" applyProtection="1">
      <alignment vertical="center"/>
      <protection locked="0"/>
    </xf>
    <xf numFmtId="3" fontId="1" fillId="0" borderId="4" xfId="1" applyNumberFormat="1" applyFont="1" applyFill="1" applyBorder="1" applyAlignment="1" applyProtection="1">
      <alignment vertical="center"/>
      <protection locked="0"/>
    </xf>
    <xf numFmtId="2" fontId="0" fillId="0" borderId="0" xfId="0" applyNumberFormat="1"/>
    <xf numFmtId="0" fontId="2" fillId="0" borderId="1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vertical="center" indent="3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0" fontId="2" fillId="0" borderId="1" xfId="0" applyFont="1" applyBorder="1" applyAlignment="1">
      <alignment horizontal="left" vertical="center" wrapText="1" indent="3"/>
    </xf>
    <xf numFmtId="3" fontId="2" fillId="0" borderId="2" xfId="1" applyNumberFormat="1" applyFont="1" applyFill="1" applyBorder="1"/>
    <xf numFmtId="0" fontId="0" fillId="0" borderId="2" xfId="0" applyBorder="1" applyAlignment="1">
      <alignment horizontal="left" vertical="center" indent="3"/>
    </xf>
    <xf numFmtId="3" fontId="3" fillId="2" borderId="3" xfId="1" applyNumberFormat="1" applyFont="1" applyFill="1" applyBorder="1" applyAlignment="1"/>
    <xf numFmtId="3" fontId="4" fillId="2" borderId="3" xfId="1" applyNumberFormat="1" applyFont="1" applyFill="1" applyBorder="1" applyAlignme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D857-7940-4BB9-A45C-A67208674421}">
  <sheetPr>
    <outlinePr summaryBelow="0"/>
    <pageSetUpPr fitToPage="1"/>
  </sheetPr>
  <dimension ref="A1:K76"/>
  <sheetViews>
    <sheetView showGridLines="0" tabSelected="1" zoomScale="75" zoomScaleNormal="75" workbookViewId="0">
      <selection activeCell="A15" sqref="A15:XFD15"/>
    </sheetView>
  </sheetViews>
  <sheetFormatPr baseColWidth="10" defaultRowHeight="14.5" x14ac:dyDescent="0.35"/>
  <cols>
    <col min="1" max="1" width="100.7265625" customWidth="1"/>
    <col min="2" max="2" width="25.7265625" customWidth="1"/>
    <col min="3" max="3" width="27.1796875" customWidth="1"/>
    <col min="4" max="4" width="24.7265625" customWidth="1"/>
  </cols>
  <sheetData>
    <row r="1" spans="1:11" ht="21" x14ac:dyDescent="0.35">
      <c r="A1" s="49" t="s">
        <v>43</v>
      </c>
      <c r="B1" s="49"/>
      <c r="C1" s="49"/>
      <c r="D1" s="49"/>
      <c r="E1" s="48"/>
      <c r="F1" s="48"/>
      <c r="G1" s="48"/>
      <c r="H1" s="48"/>
      <c r="I1" s="48"/>
      <c r="J1" s="48"/>
      <c r="K1" s="48"/>
    </row>
    <row r="2" spans="1:11" x14ac:dyDescent="0.35">
      <c r="A2" s="47" t="s">
        <v>42</v>
      </c>
      <c r="B2" s="46"/>
      <c r="C2" s="46"/>
      <c r="D2" s="45"/>
    </row>
    <row r="3" spans="1:11" x14ac:dyDescent="0.35">
      <c r="A3" s="44" t="s">
        <v>41</v>
      </c>
      <c r="B3" s="43"/>
      <c r="C3" s="43"/>
      <c r="D3" s="42"/>
    </row>
    <row r="4" spans="1:11" x14ac:dyDescent="0.35">
      <c r="A4" s="44" t="s">
        <v>40</v>
      </c>
      <c r="B4" s="43"/>
      <c r="C4" s="43"/>
      <c r="D4" s="42"/>
    </row>
    <row r="5" spans="1:11" x14ac:dyDescent="0.35">
      <c r="A5" s="41" t="s">
        <v>39</v>
      </c>
      <c r="B5" s="40"/>
      <c r="C5" s="40"/>
      <c r="D5" s="39"/>
    </row>
    <row r="7" spans="1:11" ht="29" x14ac:dyDescent="0.35">
      <c r="A7" s="16" t="s">
        <v>12</v>
      </c>
      <c r="B7" s="38" t="s">
        <v>11</v>
      </c>
      <c r="C7" s="38" t="s">
        <v>10</v>
      </c>
      <c r="D7" s="38" t="s">
        <v>9</v>
      </c>
    </row>
    <row r="8" spans="1:11" x14ac:dyDescent="0.35">
      <c r="A8" s="29" t="s">
        <v>38</v>
      </c>
      <c r="B8" s="3">
        <f>SUM(B9:B11)</f>
        <v>525981033.26999998</v>
      </c>
      <c r="C8" s="3">
        <f>SUM(C9:C11)</f>
        <v>338466691.79000002</v>
      </c>
      <c r="D8" s="3">
        <f>SUM(D9:D11)</f>
        <v>338430442.63999999</v>
      </c>
    </row>
    <row r="9" spans="1:11" x14ac:dyDescent="0.35">
      <c r="A9" s="9" t="s">
        <v>37</v>
      </c>
      <c r="B9" s="7">
        <v>156863565.27000001</v>
      </c>
      <c r="C9" s="7">
        <v>158306472.24000001</v>
      </c>
      <c r="D9" s="7">
        <v>158270223.09</v>
      </c>
    </row>
    <row r="10" spans="1:11" x14ac:dyDescent="0.35">
      <c r="A10" s="9" t="s">
        <v>8</v>
      </c>
      <c r="B10" s="7">
        <v>369117468</v>
      </c>
      <c r="C10" s="7">
        <v>180160219.55000001</v>
      </c>
      <c r="D10" s="7">
        <v>180160219.55000001</v>
      </c>
    </row>
    <row r="11" spans="1:11" x14ac:dyDescent="0.35">
      <c r="A11" s="9" t="s">
        <v>36</v>
      </c>
      <c r="B11" s="10">
        <f>B44</f>
        <v>0</v>
      </c>
      <c r="C11" s="10">
        <f>C44</f>
        <v>0</v>
      </c>
      <c r="D11" s="10">
        <f>D44</f>
        <v>0</v>
      </c>
    </row>
    <row r="12" spans="1:11" x14ac:dyDescent="0.35">
      <c r="A12" s="35"/>
      <c r="B12" s="5"/>
      <c r="C12" s="5"/>
      <c r="D12" s="5"/>
    </row>
    <row r="13" spans="1:11" x14ac:dyDescent="0.35">
      <c r="A13" s="29" t="s">
        <v>35</v>
      </c>
      <c r="B13" s="3">
        <f>SUM(B14:B15)</f>
        <v>525981033.26999998</v>
      </c>
      <c r="C13" s="3">
        <f>SUM(C14:C15)</f>
        <v>281840992.65999997</v>
      </c>
      <c r="D13" s="3">
        <f>SUM(D14:D15)</f>
        <v>276055614.38999999</v>
      </c>
    </row>
    <row r="14" spans="1:11" x14ac:dyDescent="0.35">
      <c r="A14" s="9" t="s">
        <v>16</v>
      </c>
      <c r="B14" s="7">
        <v>156863565.27000001</v>
      </c>
      <c r="C14" s="7">
        <v>110984305.03</v>
      </c>
      <c r="D14" s="7">
        <v>108335461.18000001</v>
      </c>
    </row>
    <row r="15" spans="1:11" x14ac:dyDescent="0.35">
      <c r="A15" s="9" t="s">
        <v>34</v>
      </c>
      <c r="B15" s="7">
        <v>369117468</v>
      </c>
      <c r="C15" s="7">
        <v>170856687.63</v>
      </c>
      <c r="D15" s="7">
        <v>167720153.21000001</v>
      </c>
    </row>
    <row r="16" spans="1:11" x14ac:dyDescent="0.35">
      <c r="A16" s="35"/>
      <c r="B16" s="5"/>
      <c r="C16" s="5"/>
      <c r="D16" s="5"/>
    </row>
    <row r="17" spans="1:4" x14ac:dyDescent="0.35">
      <c r="A17" s="29" t="s">
        <v>33</v>
      </c>
      <c r="B17" s="37">
        <v>0</v>
      </c>
      <c r="C17" s="3">
        <f>C18+C19</f>
        <v>10416249.02</v>
      </c>
      <c r="D17" s="3">
        <f>D18+D19</f>
        <v>10416249.02</v>
      </c>
    </row>
    <row r="18" spans="1:4" x14ac:dyDescent="0.35">
      <c r="A18" s="9" t="s">
        <v>15</v>
      </c>
      <c r="B18" s="36">
        <v>0</v>
      </c>
      <c r="C18" s="7">
        <v>8562934.2599999998</v>
      </c>
      <c r="D18" s="7">
        <v>8562934.2599999998</v>
      </c>
    </row>
    <row r="19" spans="1:4" x14ac:dyDescent="0.35">
      <c r="A19" s="9" t="s">
        <v>3</v>
      </c>
      <c r="B19" s="36">
        <v>0</v>
      </c>
      <c r="C19" s="7">
        <v>1853314.76</v>
      </c>
      <c r="D19" s="7">
        <v>1853314.76</v>
      </c>
    </row>
    <row r="20" spans="1:4" x14ac:dyDescent="0.35">
      <c r="A20" s="35"/>
      <c r="B20" s="5"/>
      <c r="C20" s="5"/>
      <c r="D20" s="5"/>
    </row>
    <row r="21" spans="1:4" x14ac:dyDescent="0.35">
      <c r="A21" s="29" t="s">
        <v>32</v>
      </c>
      <c r="B21" s="3">
        <f>B8-B13+B17</f>
        <v>0</v>
      </c>
      <c r="C21" s="3">
        <f>C8-C13+C17</f>
        <v>67041948.150000051</v>
      </c>
      <c r="D21" s="3">
        <f>D8-D13+D17</f>
        <v>72791077.269999996</v>
      </c>
    </row>
    <row r="22" spans="1:4" x14ac:dyDescent="0.35">
      <c r="A22" s="29"/>
      <c r="B22" s="5"/>
      <c r="C22" s="5"/>
      <c r="D22" s="5"/>
    </row>
    <row r="23" spans="1:4" x14ac:dyDescent="0.35">
      <c r="A23" s="29" t="s">
        <v>31</v>
      </c>
      <c r="B23" s="3">
        <f>B21-B11</f>
        <v>0</v>
      </c>
      <c r="C23" s="3">
        <f>C21-C11</f>
        <v>67041948.150000051</v>
      </c>
      <c r="D23" s="3">
        <f>D21-D11</f>
        <v>72791077.269999996</v>
      </c>
    </row>
    <row r="24" spans="1:4" x14ac:dyDescent="0.35">
      <c r="A24" s="29"/>
      <c r="B24" s="34"/>
      <c r="C24" s="34"/>
      <c r="D24" s="34"/>
    </row>
    <row r="25" spans="1:4" x14ac:dyDescent="0.35">
      <c r="A25" s="4" t="s">
        <v>30</v>
      </c>
      <c r="B25" s="3">
        <f>B23-B17</f>
        <v>0</v>
      </c>
      <c r="C25" s="3">
        <f>C23-C17</f>
        <v>56625699.130000055</v>
      </c>
      <c r="D25" s="3">
        <f>D23-D17</f>
        <v>62374828.25</v>
      </c>
    </row>
    <row r="26" spans="1:4" x14ac:dyDescent="0.35">
      <c r="A26" s="33"/>
      <c r="B26" s="32"/>
      <c r="C26" s="32"/>
      <c r="D26" s="32"/>
    </row>
    <row r="27" spans="1:4" x14ac:dyDescent="0.35">
      <c r="A27" s="30"/>
      <c r="B27" s="27"/>
      <c r="C27" s="27"/>
      <c r="D27" s="27"/>
    </row>
    <row r="28" spans="1:4" x14ac:dyDescent="0.35">
      <c r="A28" s="16" t="s">
        <v>12</v>
      </c>
      <c r="B28" s="15" t="s">
        <v>29</v>
      </c>
      <c r="C28" s="15" t="s">
        <v>10</v>
      </c>
      <c r="D28" s="15" t="s">
        <v>28</v>
      </c>
    </row>
    <row r="29" spans="1:4" x14ac:dyDescent="0.35">
      <c r="A29" s="29" t="s">
        <v>27</v>
      </c>
      <c r="B29" s="19">
        <f>SUM(B30:B31)</f>
        <v>0</v>
      </c>
      <c r="C29" s="19">
        <f>SUM(C30:C31)</f>
        <v>0</v>
      </c>
      <c r="D29" s="19">
        <f>SUM(D30:D31)</f>
        <v>0</v>
      </c>
    </row>
    <row r="30" spans="1:4" x14ac:dyDescent="0.35">
      <c r="A30" s="9" t="s">
        <v>26</v>
      </c>
      <c r="B30" s="25">
        <v>0</v>
      </c>
      <c r="C30" s="25">
        <v>0</v>
      </c>
      <c r="D30" s="25">
        <v>0</v>
      </c>
    </row>
    <row r="31" spans="1:4" x14ac:dyDescent="0.35">
      <c r="A31" s="9" t="s">
        <v>25</v>
      </c>
      <c r="B31" s="25">
        <v>0</v>
      </c>
      <c r="C31" s="25">
        <v>0</v>
      </c>
      <c r="D31" s="25">
        <v>0</v>
      </c>
    </row>
    <row r="32" spans="1:4" x14ac:dyDescent="0.35">
      <c r="A32" s="6"/>
      <c r="B32" s="22"/>
      <c r="C32" s="22"/>
      <c r="D32" s="22"/>
    </row>
    <row r="33" spans="1:4" x14ac:dyDescent="0.35">
      <c r="A33" s="29" t="s">
        <v>24</v>
      </c>
      <c r="B33" s="19">
        <f>B25+B29</f>
        <v>0</v>
      </c>
      <c r="C33" s="19">
        <f>C25+C29</f>
        <v>56625699.130000055</v>
      </c>
      <c r="D33" s="19">
        <f>D25+D29</f>
        <v>62374828.25</v>
      </c>
    </row>
    <row r="34" spans="1:4" ht="14.5" customHeight="1" x14ac:dyDescent="0.35">
      <c r="A34" s="2"/>
      <c r="B34" s="31"/>
      <c r="C34" s="31"/>
      <c r="D34" s="31"/>
    </row>
    <row r="35" spans="1:4" ht="14.5" customHeight="1" x14ac:dyDescent="0.35">
      <c r="A35" s="30"/>
      <c r="B35" s="27"/>
      <c r="C35" s="27"/>
      <c r="D35" s="27"/>
    </row>
    <row r="36" spans="1:4" ht="29" x14ac:dyDescent="0.35">
      <c r="A36" s="16" t="s">
        <v>12</v>
      </c>
      <c r="B36" s="15" t="s">
        <v>11</v>
      </c>
      <c r="C36" s="15" t="s">
        <v>10</v>
      </c>
      <c r="D36" s="15" t="s">
        <v>9</v>
      </c>
    </row>
    <row r="37" spans="1:4" ht="14.5" customHeight="1" x14ac:dyDescent="0.35">
      <c r="A37" s="29" t="s">
        <v>23</v>
      </c>
      <c r="B37" s="19">
        <f>SUM(B38:B39)</f>
        <v>0</v>
      </c>
      <c r="C37" s="19">
        <f>SUM(C38:C39)</f>
        <v>0</v>
      </c>
      <c r="D37" s="19">
        <f>SUM(D38:D39)</f>
        <v>0</v>
      </c>
    </row>
    <row r="38" spans="1:4" x14ac:dyDescent="0.35">
      <c r="A38" s="9" t="s">
        <v>18</v>
      </c>
      <c r="B38" s="25">
        <v>0</v>
      </c>
      <c r="C38" s="25">
        <v>0</v>
      </c>
      <c r="D38" s="25">
        <v>0</v>
      </c>
    </row>
    <row r="39" spans="1:4" x14ac:dyDescent="0.35">
      <c r="A39" s="9" t="s">
        <v>6</v>
      </c>
      <c r="B39" s="25">
        <v>0</v>
      </c>
      <c r="C39" s="25">
        <v>0</v>
      </c>
      <c r="D39" s="25">
        <v>0</v>
      </c>
    </row>
    <row r="40" spans="1:4" x14ac:dyDescent="0.35">
      <c r="A40" s="29" t="s">
        <v>22</v>
      </c>
      <c r="B40" s="19">
        <f>SUM(B41:B42)</f>
        <v>0</v>
      </c>
      <c r="C40" s="19">
        <f>SUM(C41:C42)</f>
        <v>0</v>
      </c>
      <c r="D40" s="19">
        <f>SUM(D41:D42)</f>
        <v>0</v>
      </c>
    </row>
    <row r="41" spans="1:4" x14ac:dyDescent="0.35">
      <c r="A41" s="9" t="s">
        <v>17</v>
      </c>
      <c r="B41" s="25">
        <v>0</v>
      </c>
      <c r="C41" s="25">
        <v>0</v>
      </c>
      <c r="D41" s="25">
        <v>0</v>
      </c>
    </row>
    <row r="42" spans="1:4" x14ac:dyDescent="0.35">
      <c r="A42" s="9" t="s">
        <v>5</v>
      </c>
      <c r="B42" s="25">
        <v>0</v>
      </c>
      <c r="C42" s="25">
        <v>0</v>
      </c>
      <c r="D42" s="25">
        <v>0</v>
      </c>
    </row>
    <row r="43" spans="1:4" x14ac:dyDescent="0.35">
      <c r="A43" s="6"/>
      <c r="B43" s="22"/>
      <c r="C43" s="22"/>
      <c r="D43" s="22"/>
    </row>
    <row r="44" spans="1:4" x14ac:dyDescent="0.35">
      <c r="A44" s="29" t="s">
        <v>21</v>
      </c>
      <c r="B44" s="19">
        <f>B37-B40</f>
        <v>0</v>
      </c>
      <c r="C44" s="19">
        <f>C37-C40</f>
        <v>0</v>
      </c>
      <c r="D44" s="19">
        <f>D37-D40</f>
        <v>0</v>
      </c>
    </row>
    <row r="45" spans="1:4" x14ac:dyDescent="0.35">
      <c r="A45" s="28"/>
      <c r="B45" s="18"/>
      <c r="C45" s="18"/>
      <c r="D45" s="18"/>
    </row>
    <row r="46" spans="1:4" x14ac:dyDescent="0.35">
      <c r="B46" s="27"/>
      <c r="C46" s="27"/>
      <c r="D46" s="27"/>
    </row>
    <row r="47" spans="1:4" ht="29" x14ac:dyDescent="0.35">
      <c r="A47" s="16" t="s">
        <v>12</v>
      </c>
      <c r="B47" s="15" t="s">
        <v>11</v>
      </c>
      <c r="C47" s="15" t="s">
        <v>10</v>
      </c>
      <c r="D47" s="15" t="s">
        <v>9</v>
      </c>
    </row>
    <row r="48" spans="1:4" x14ac:dyDescent="0.35">
      <c r="A48" s="14" t="s">
        <v>20</v>
      </c>
      <c r="B48" s="26">
        <v>156863565.27000001</v>
      </c>
      <c r="C48" s="26">
        <v>158306472.24000001</v>
      </c>
      <c r="D48" s="26">
        <v>158270223.09</v>
      </c>
    </row>
    <row r="49" spans="1:4" x14ac:dyDescent="0.35">
      <c r="A49" s="12" t="s">
        <v>19</v>
      </c>
      <c r="B49" s="19">
        <f>B50-B51</f>
        <v>0</v>
      </c>
      <c r="C49" s="19">
        <f>C50-C51</f>
        <v>0</v>
      </c>
      <c r="D49" s="19">
        <f>D50-D51</f>
        <v>0</v>
      </c>
    </row>
    <row r="50" spans="1:4" x14ac:dyDescent="0.35">
      <c r="A50" s="11" t="s">
        <v>18</v>
      </c>
      <c r="B50" s="25">
        <v>0</v>
      </c>
      <c r="C50" s="25">
        <v>0</v>
      </c>
      <c r="D50" s="25">
        <v>0</v>
      </c>
    </row>
    <row r="51" spans="1:4" x14ac:dyDescent="0.35">
      <c r="A51" s="11" t="s">
        <v>17</v>
      </c>
      <c r="B51" s="25">
        <v>0</v>
      </c>
      <c r="C51" s="25">
        <v>0</v>
      </c>
      <c r="D51" s="25">
        <v>0</v>
      </c>
    </row>
    <row r="52" spans="1:4" x14ac:dyDescent="0.35">
      <c r="A52" s="6"/>
      <c r="B52" s="22"/>
      <c r="C52" s="22"/>
      <c r="D52" s="22"/>
    </row>
    <row r="53" spans="1:4" x14ac:dyDescent="0.35">
      <c r="A53" s="9" t="s">
        <v>16</v>
      </c>
      <c r="B53" s="23">
        <v>156863565.27000001</v>
      </c>
      <c r="C53" s="23">
        <v>110984305.03</v>
      </c>
      <c r="D53" s="23">
        <v>108335461.18000001</v>
      </c>
    </row>
    <row r="54" spans="1:4" x14ac:dyDescent="0.35">
      <c r="A54" s="6"/>
      <c r="B54" s="22"/>
      <c r="C54" s="22"/>
      <c r="D54" s="22"/>
    </row>
    <row r="55" spans="1:4" x14ac:dyDescent="0.35">
      <c r="A55" s="9" t="s">
        <v>15</v>
      </c>
      <c r="B55" s="24"/>
      <c r="C55" s="23">
        <v>8562934.2599999998</v>
      </c>
      <c r="D55" s="23">
        <v>8562934.2599999998</v>
      </c>
    </row>
    <row r="56" spans="1:4" x14ac:dyDescent="0.35">
      <c r="A56" s="6"/>
      <c r="B56" s="22"/>
      <c r="C56" s="22"/>
      <c r="D56" s="22"/>
    </row>
    <row r="57" spans="1:4" x14ac:dyDescent="0.35">
      <c r="A57" s="4" t="s">
        <v>14</v>
      </c>
      <c r="B57" s="19">
        <f>B48+B49-B53+B55</f>
        <v>0</v>
      </c>
      <c r="C57" s="19">
        <f>C48+C49-C53+C55</f>
        <v>55885101.470000006</v>
      </c>
      <c r="D57" s="19">
        <f>D48+D49-D53+D55</f>
        <v>58497696.169999994</v>
      </c>
    </row>
    <row r="58" spans="1:4" x14ac:dyDescent="0.35">
      <c r="A58" s="21"/>
      <c r="B58" s="20"/>
      <c r="C58" s="20"/>
      <c r="D58" s="20"/>
    </row>
    <row r="59" spans="1:4" x14ac:dyDescent="0.35">
      <c r="A59" s="4" t="s">
        <v>13</v>
      </c>
      <c r="B59" s="19">
        <f>B57-B49</f>
        <v>0</v>
      </c>
      <c r="C59" s="19">
        <f>C57-C49</f>
        <v>55885101.470000006</v>
      </c>
      <c r="D59" s="19">
        <f>D57-D49</f>
        <v>58497696.169999994</v>
      </c>
    </row>
    <row r="60" spans="1:4" x14ac:dyDescent="0.35">
      <c r="A60" s="2"/>
      <c r="B60" s="18"/>
      <c r="C60" s="18"/>
      <c r="D60" s="18"/>
    </row>
    <row r="61" spans="1:4" x14ac:dyDescent="0.35">
      <c r="B61" s="17"/>
      <c r="C61" s="17"/>
      <c r="D61" s="17"/>
    </row>
    <row r="62" spans="1:4" ht="29" x14ac:dyDescent="0.35">
      <c r="A62" s="16" t="s">
        <v>12</v>
      </c>
      <c r="B62" s="15" t="s">
        <v>11</v>
      </c>
      <c r="C62" s="15" t="s">
        <v>10</v>
      </c>
      <c r="D62" s="15" t="s">
        <v>9</v>
      </c>
    </row>
    <row r="63" spans="1:4" x14ac:dyDescent="0.35">
      <c r="A63" s="14" t="s">
        <v>8</v>
      </c>
      <c r="B63" s="13">
        <v>369117468</v>
      </c>
      <c r="C63" s="13">
        <v>180160219.55000001</v>
      </c>
      <c r="D63" s="13">
        <v>180160219.55000001</v>
      </c>
    </row>
    <row r="64" spans="1:4" x14ac:dyDescent="0.35">
      <c r="A64" s="12" t="s">
        <v>7</v>
      </c>
      <c r="B64" s="3">
        <f>B65-B66</f>
        <v>0</v>
      </c>
      <c r="C64" s="3">
        <f>C65-C66</f>
        <v>0</v>
      </c>
      <c r="D64" s="3">
        <f>D65-D66</f>
        <v>0</v>
      </c>
    </row>
    <row r="65" spans="1:4" x14ac:dyDescent="0.35">
      <c r="A65" s="11" t="s">
        <v>6</v>
      </c>
      <c r="B65" s="10">
        <v>0</v>
      </c>
      <c r="C65" s="10">
        <v>0</v>
      </c>
      <c r="D65" s="10">
        <v>0</v>
      </c>
    </row>
    <row r="66" spans="1:4" x14ac:dyDescent="0.35">
      <c r="A66" s="11" t="s">
        <v>5</v>
      </c>
      <c r="B66" s="10">
        <v>0</v>
      </c>
      <c r="C66" s="10">
        <v>0</v>
      </c>
      <c r="D66" s="10">
        <v>0</v>
      </c>
    </row>
    <row r="67" spans="1:4" x14ac:dyDescent="0.35">
      <c r="A67" s="6"/>
      <c r="B67" s="5"/>
      <c r="C67" s="5"/>
      <c r="D67" s="5"/>
    </row>
    <row r="68" spans="1:4" x14ac:dyDescent="0.35">
      <c r="A68" s="9" t="s">
        <v>4</v>
      </c>
      <c r="B68" s="7">
        <v>369117468</v>
      </c>
      <c r="C68" s="7">
        <v>170856687.63</v>
      </c>
      <c r="D68" s="7">
        <v>167720153.21000001</v>
      </c>
    </row>
    <row r="69" spans="1:4" x14ac:dyDescent="0.35">
      <c r="A69" s="6"/>
      <c r="B69" s="5"/>
      <c r="C69" s="5"/>
      <c r="D69" s="5"/>
    </row>
    <row r="70" spans="1:4" x14ac:dyDescent="0.35">
      <c r="A70" s="9" t="s">
        <v>3</v>
      </c>
      <c r="B70" s="8">
        <v>0</v>
      </c>
      <c r="C70" s="7">
        <v>1853314.76</v>
      </c>
      <c r="D70" s="7">
        <v>1853314.76</v>
      </c>
    </row>
    <row r="71" spans="1:4" x14ac:dyDescent="0.35">
      <c r="A71" s="6"/>
      <c r="B71" s="5"/>
      <c r="C71" s="5"/>
      <c r="D71" s="5"/>
    </row>
    <row r="72" spans="1:4" x14ac:dyDescent="0.35">
      <c r="A72" s="4" t="s">
        <v>2</v>
      </c>
      <c r="B72" s="3">
        <f>B63+B64-B68+B70</f>
        <v>0</v>
      </c>
      <c r="C72" s="3">
        <f>C63+C64-C68+C70</f>
        <v>11156846.680000016</v>
      </c>
      <c r="D72" s="3">
        <f>D63+D64-D68+D70</f>
        <v>14293381.100000003</v>
      </c>
    </row>
    <row r="73" spans="1:4" x14ac:dyDescent="0.35">
      <c r="A73" s="6"/>
      <c r="B73" s="5"/>
      <c r="C73" s="5"/>
      <c r="D73" s="5"/>
    </row>
    <row r="74" spans="1:4" x14ac:dyDescent="0.35">
      <c r="A74" s="4" t="s">
        <v>1</v>
      </c>
      <c r="B74" s="3">
        <f>B72-B64</f>
        <v>0</v>
      </c>
      <c r="C74" s="3">
        <f>C72-C64</f>
        <v>11156846.680000016</v>
      </c>
      <c r="D74" s="3">
        <f>D72-D64</f>
        <v>14293381.100000003</v>
      </c>
    </row>
    <row r="75" spans="1:4" x14ac:dyDescent="0.35">
      <c r="A75" s="2"/>
      <c r="B75" s="1"/>
      <c r="C75" s="1"/>
      <c r="D75" s="1"/>
    </row>
    <row r="76" spans="1:4" x14ac:dyDescent="0.35">
      <c r="A76" t="s">
        <v>0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JANET SANCHEZ MONTIEL</dc:creator>
  <cp:lastModifiedBy>MARIA DOLORES JANET SANCHEZ MONTIEL</cp:lastModifiedBy>
  <dcterms:created xsi:type="dcterms:W3CDTF">2026-08-04T19:28:58Z</dcterms:created>
  <dcterms:modified xsi:type="dcterms:W3CDTF">2026-08-04T19:29:17Z</dcterms:modified>
</cp:coreProperties>
</file>