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ownloads\2TRIM 2024 EDOS FINANCIEROS\"/>
    </mc:Choice>
  </mc:AlternateContent>
  <xr:revisionPtr revIDLastSave="0" documentId="8_{F1B2BFB4-A4BA-4008-8AF8-F3F8FD56D119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<sst xmlns="http://schemas.openxmlformats.org/spreadsheetml/2006/main" count="62" uniqueCount="61">
  <si>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</si>
  <si>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</si>
  <si>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</si>
  <si>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</si>
  <si>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</si>
  <si>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</si>
  <si>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</si>
  <si>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</si>
  <si>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</si>
  <si>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</si>
  <si>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</si>
  <si>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</si>
  <si>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</si>
  <si>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</si>
  <si>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</si>
  <si>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</si>
  <si>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</si>
  <si>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</si>
  <si>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</si>
  <si>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</si>
  <si>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</si>
  <si>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</si>
  <si>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</si>
  <si>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</si>
  <si>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</si>
  <si>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</si>
  <si>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</si>
  <si>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</si>
  <si>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</si>
  <si>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</si>
  <si>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</si>
  <si>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</si>
  <si>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</si>
  <si>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</si>
  <si>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</si>
  <si>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</si>
  <si>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</si>
  <si>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</si>
  <si>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</si>
  <si>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</si>
  <si>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</si>
  <si>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</si>
  <si>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</si>
  <si>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</si>
  <si>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</si>
  <si>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</si>
  <si>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</si>
  <si>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</si>
  <si>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</si>
  <si>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</si>
  <si>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</si>
  <si>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</si>
  <si>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</si>
  <si>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</si>
  <si>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</si>
  <si>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</si>
  <si>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</si>
  <si>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</si>
  <si>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</si>
  <si>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</si>
  <si>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COLEGIO DE EDUCACION PROFESIONAL TECNICA DEL ESTADO DE GUANAJUATO
Estado de Situación Financiera
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</si>
</sst>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171467368.31</v>
      </c>
      <c r="C5" s="18">
        <v>173144057.41</v>
      </c>
      <c r="D5" s="9" t="s">
        <v>36</v>
      </c>
      <c r="E5" s="18">
        <v>12270096</v>
      </c>
      <c r="F5" s="21">
        <v>50724681.390000001</v>
      </c>
    </row>
    <row r="6" spans="1:6" x14ac:dyDescent="0.2">
      <c r="A6" s="9" t="s">
        <v>23</v>
      </c>
      <c r="B6" s="18">
        <v>13194181.82</v>
      </c>
      <c r="C6" s="18">
        <v>9937821.3100000005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286628.07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5656.33</v>
      </c>
      <c r="F12" s="21">
        <v>0</v>
      </c>
    </row>
    <row r="13" spans="1:6" x14ac:dyDescent="0.2">
      <c r="A13" s="8" t="s">
        <v>52</v>
      </c>
      <c r="B13" s="20">
        <f>SUM(B5:B11)</f>
        <v>184661550.13</v>
      </c>
      <c r="C13" s="20">
        <f>SUM(C5:C11)</f>
        <v>183368506.78999999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12275752.33</v>
      </c>
      <c r="F14" s="25">
        <f>SUM(F5:F12)</f>
        <v>50724681.390000001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1034628836.46</v>
      </c>
      <c r="C18" s="18">
        <v>1033673411.33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361071502.31999999</v>
      </c>
      <c r="C19" s="18">
        <v>358418194.63999999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0</v>
      </c>
      <c r="C20" s="18">
        <v>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-1017964207</v>
      </c>
      <c r="C21" s="18">
        <v>-1017964207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377736131.77999997</v>
      </c>
      <c r="C26" s="20">
        <f>SUM(C16:C24)</f>
        <v>374127398.97000003</v>
      </c>
      <c r="D26" s="12" t="s">
        <v>50</v>
      </c>
      <c r="E26" s="20">
        <f>SUM(E24+E14)</f>
        <v>12275752.33</v>
      </c>
      <c r="F26" s="25">
        <f>SUM(F14+F24)</f>
        <v>50724681.390000001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562397681.90999997</v>
      </c>
      <c r="C28" s="20">
        <f>C13+C26</f>
        <v>557495905.75999999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314171280.94</v>
      </c>
      <c r="F30" s="25">
        <f>SUM(F31:F33)</f>
        <v>311877767.00999999</v>
      </c>
    </row>
    <row r="31" spans="1:6" x14ac:dyDescent="0.2">
      <c r="A31" s="13"/>
      <c r="B31" s="14"/>
      <c r="C31" s="15"/>
      <c r="D31" s="9" t="s">
        <v>2</v>
      </c>
      <c r="E31" s="18">
        <v>195017417.84999999</v>
      </c>
      <c r="F31" s="21">
        <v>192723903.91999999</v>
      </c>
    </row>
    <row r="32" spans="1:6" x14ac:dyDescent="0.2">
      <c r="A32" s="13"/>
      <c r="B32" s="14"/>
      <c r="C32" s="15"/>
      <c r="D32" s="9" t="s">
        <v>13</v>
      </c>
      <c r="E32" s="18">
        <v>119153863.09</v>
      </c>
      <c r="F32" s="21">
        <v>119153863.09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232052542.37000003</v>
      </c>
      <c r="F35" s="25">
        <f>SUM(F36:F40)</f>
        <v>190995351.09000003</v>
      </c>
    </row>
    <row r="36" spans="1:6" x14ac:dyDescent="0.2">
      <c r="A36" s="13"/>
      <c r="B36" s="14"/>
      <c r="C36" s="15"/>
      <c r="D36" s="9" t="s">
        <v>46</v>
      </c>
      <c r="E36" s="18">
        <v>54247626.009999998</v>
      </c>
      <c r="F36" s="21">
        <v>19552858.530000001</v>
      </c>
    </row>
    <row r="37" spans="1:6" x14ac:dyDescent="0.2">
      <c r="A37" s="13"/>
      <c r="B37" s="14"/>
      <c r="C37" s="15"/>
      <c r="D37" s="9" t="s">
        <v>14</v>
      </c>
      <c r="E37" s="18">
        <v>-201388618.63999999</v>
      </c>
      <c r="F37" s="21">
        <v>-205501168.47999999</v>
      </c>
    </row>
    <row r="38" spans="1:6" x14ac:dyDescent="0.2">
      <c r="A38" s="13"/>
      <c r="B38" s="14"/>
      <c r="C38" s="15"/>
      <c r="D38" s="9" t="s">
        <v>3</v>
      </c>
      <c r="E38" s="18">
        <v>351943661.04000002</v>
      </c>
      <c r="F38" s="21">
        <v>351943661.04000002</v>
      </c>
    </row>
    <row r="39" spans="1:6" x14ac:dyDescent="0.2">
      <c r="A39" s="13"/>
      <c r="B39" s="14"/>
      <c r="C39" s="15"/>
      <c r="D39" s="9" t="s">
        <v>4</v>
      </c>
      <c r="E39" s="18">
        <v>25000000</v>
      </c>
      <c r="F39" s="21">
        <v>25000000</v>
      </c>
    </row>
    <row r="40" spans="1:6" x14ac:dyDescent="0.2">
      <c r="A40" s="13"/>
      <c r="B40" s="14"/>
      <c r="C40" s="15"/>
      <c r="D40" s="9" t="s">
        <v>47</v>
      </c>
      <c r="E40" s="18">
        <v>2249873.96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3898106.27</v>
      </c>
      <c r="F42" s="25">
        <f>SUM(F43:F44)</f>
        <v>3898106.27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3898106.27</v>
      </c>
      <c r="F44" s="21">
        <v>3898106.27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550121929.58000004</v>
      </c>
      <c r="F46" s="25">
        <f>SUM(F42+F35+F30)</f>
        <v>506771224.37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562397681.91000009</v>
      </c>
      <c r="F48" s="20">
        <f>F46+F26</f>
        <v>557495905.75999999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MARIA DOLORES JANET SANCHEZ MONTIEL</cp:lastModifiedBy>
  <cp:lastPrinted>2018-03-04T05:00:29Z</cp:lastPrinted>
  <dcterms:created xsi:type="dcterms:W3CDTF">2012-12-11T20:26:08Z</dcterms:created>
  <dcterms:modified xsi:type="dcterms:W3CDTF">2024-07-16T16:06:33Z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